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8'!$12:$12</definedName>
    <definedName name="_xlnm.Print_Area" localSheetId="0">'Приложение 8'!$A$1:$U$26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U17"/>
  <c r="T15"/>
  <c r="T14" s="1"/>
  <c r="T13" l="1"/>
  <c r="S17"/>
  <c r="U15"/>
  <c r="U14" s="1"/>
  <c r="U13" s="1"/>
  <c r="S15"/>
  <c r="S14" s="1"/>
  <c r="S13" l="1"/>
  <c r="S26" s="1"/>
  <c r="T26"/>
  <c r="U26" l="1"/>
</calcChain>
</file>

<file path=xl/sharedStrings.xml><?xml version="1.0" encoding="utf-8"?>
<sst xmlns="http://schemas.openxmlformats.org/spreadsheetml/2006/main" count="160" uniqueCount="64">
  <si>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</si>
  <si>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</si>
  <si>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</si>
  <si>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</si>
  <si>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</si>
  <si>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</si>
  <si>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</si>
  <si>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</si>
  <si>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</si>
  <si>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</si>
  <si>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</si>
  <si>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</si>
  <si>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</si>
  <si>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</si>
  <si>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</si>
  <si>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</si>
  <si>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</si>
  <si>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</si>
  <si>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</si>
  <si>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</si>
  <si>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</si>
  <si>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</si>
  <si>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</si>
  <si>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</si>
  <si>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</si>
  <si>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</si>
  <si>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</si>
  <si>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</si>
  <si>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</si>
  <si>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</si>
  <si>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</si>
  <si>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</si>
  <si>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</si>
  <si>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</si>
  <si>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</si>
  <si>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</si>
  <si>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</si>
  <si>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</si>
  <si>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</si>
  <si>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</si>
  <si>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</si>
  <si>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</si>
  <si>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</si>
  <si>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</si>
  <si>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</si>
  <si>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</si>
  <si>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</si>
  <si>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</si>
  <si>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</si>
  <si>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</si>
  <si>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Подвид источ-ников финан-сирова-ния дефицита бюджета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</si>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</sst>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topLeftCell="J1" zoomScaleNormal="100" workbookViewId="0">
      <selection activeCell="L10" sqref="L10:L11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63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60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39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39"/>
      <c r="K7" s="39"/>
      <c r="L7" s="39"/>
      <c r="M7" s="39"/>
      <c r="N7" s="39"/>
      <c r="O7" s="39"/>
      <c r="P7" s="39"/>
      <c r="Q7" s="39"/>
      <c r="R7" s="39"/>
      <c r="S7" s="39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5.25" customHeight="1">
      <c r="A9" s="17"/>
      <c r="B9" s="17"/>
      <c r="C9" s="17"/>
      <c r="D9" s="17"/>
      <c r="E9" s="17"/>
      <c r="F9" s="17"/>
      <c r="G9" s="17"/>
      <c r="H9" s="17"/>
      <c r="I9" s="18"/>
      <c r="J9" s="40" t="s">
        <v>40</v>
      </c>
      <c r="K9" s="40" t="s">
        <v>42</v>
      </c>
      <c r="L9" s="40"/>
      <c r="M9" s="40"/>
      <c r="N9" s="40"/>
      <c r="O9" s="40"/>
      <c r="P9" s="40"/>
      <c r="Q9" s="40"/>
      <c r="R9" s="40"/>
      <c r="S9" s="42" t="s">
        <v>39</v>
      </c>
      <c r="T9" s="42"/>
      <c r="U9" s="42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0"/>
      <c r="K10" s="41" t="s">
        <v>43</v>
      </c>
      <c r="L10" s="33" t="s">
        <v>48</v>
      </c>
      <c r="M10" s="33" t="s">
        <v>49</v>
      </c>
      <c r="N10" s="35" t="s">
        <v>47</v>
      </c>
      <c r="O10" s="36"/>
      <c r="P10" s="37"/>
      <c r="Q10" s="38" t="s">
        <v>46</v>
      </c>
      <c r="R10" s="38"/>
      <c r="S10" s="43" t="s">
        <v>57</v>
      </c>
      <c r="T10" s="42" t="s">
        <v>58</v>
      </c>
      <c r="U10" s="42" t="s">
        <v>62</v>
      </c>
      <c r="V10" s="2"/>
    </row>
    <row r="11" spans="1:22" ht="148.5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1"/>
      <c r="K11" s="45"/>
      <c r="L11" s="34"/>
      <c r="M11" s="34"/>
      <c r="N11" s="23"/>
      <c r="O11" s="24" t="s">
        <v>44</v>
      </c>
      <c r="P11" s="24" t="s">
        <v>45</v>
      </c>
      <c r="Q11" s="22" t="s">
        <v>50</v>
      </c>
      <c r="R11" s="22" t="s">
        <v>51</v>
      </c>
      <c r="S11" s="44"/>
      <c r="T11" s="43"/>
      <c r="U11" s="43"/>
      <c r="V11" s="2"/>
    </row>
    <row r="12" spans="1:22" ht="16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35.25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52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S17+S14</f>
        <v>7546348.3999999762</v>
      </c>
      <c r="T13" s="21">
        <f t="shared" ref="T13:U13" si="0">T17+T14</f>
        <v>-1620000</v>
      </c>
      <c r="U13" s="21">
        <f t="shared" si="0"/>
        <v>0</v>
      </c>
      <c r="V13" s="2"/>
    </row>
    <row r="14" spans="1:22" ht="36" customHeight="1">
      <c r="A14" s="5"/>
      <c r="B14" s="14"/>
      <c r="C14" s="30"/>
      <c r="D14" s="30"/>
      <c r="E14" s="30"/>
      <c r="F14" s="30"/>
      <c r="G14" s="30"/>
      <c r="H14" s="30"/>
      <c r="I14" s="13"/>
      <c r="J14" s="29" t="s">
        <v>53</v>
      </c>
      <c r="K14" s="11" t="s">
        <v>5</v>
      </c>
      <c r="L14" s="31" t="s">
        <v>5</v>
      </c>
      <c r="M14" s="31" t="s">
        <v>54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-S15</f>
        <v>-2700000</v>
      </c>
      <c r="T14" s="21">
        <f t="shared" ref="T14:U14" si="1">-T15</f>
        <v>-1620000</v>
      </c>
      <c r="U14" s="21">
        <f t="shared" si="1"/>
        <v>0</v>
      </c>
      <c r="V14" s="7"/>
    </row>
    <row r="15" spans="1:22" ht="55.5" customHeight="1">
      <c r="A15" s="5"/>
      <c r="B15" s="14"/>
      <c r="C15" s="30"/>
      <c r="D15" s="30"/>
      <c r="E15" s="30"/>
      <c r="F15" s="30"/>
      <c r="G15" s="30"/>
      <c r="H15" s="30"/>
      <c r="I15" s="13"/>
      <c r="J15" s="29" t="s">
        <v>55</v>
      </c>
      <c r="K15" s="11" t="s">
        <v>5</v>
      </c>
      <c r="L15" s="31" t="s">
        <v>5</v>
      </c>
      <c r="M15" s="11" t="s">
        <v>54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31</v>
      </c>
      <c r="S15" s="21">
        <f>S16</f>
        <v>2700000</v>
      </c>
      <c r="T15" s="21">
        <f t="shared" ref="T15:U15" si="2">T16</f>
        <v>1620000</v>
      </c>
      <c r="U15" s="21">
        <f t="shared" si="2"/>
        <v>0</v>
      </c>
      <c r="V15" s="7"/>
    </row>
    <row r="16" spans="1:22" ht="55.5" customHeight="1">
      <c r="A16" s="5"/>
      <c r="B16" s="14"/>
      <c r="C16" s="30"/>
      <c r="D16" s="30"/>
      <c r="E16" s="30"/>
      <c r="F16" s="30"/>
      <c r="G16" s="30"/>
      <c r="H16" s="30"/>
      <c r="I16" s="13"/>
      <c r="J16" s="29" t="s">
        <v>56</v>
      </c>
      <c r="K16" s="28" t="s">
        <v>5</v>
      </c>
      <c r="L16" s="31" t="s">
        <v>5</v>
      </c>
      <c r="M16" s="28" t="s">
        <v>54</v>
      </c>
      <c r="N16" s="28" t="s">
        <v>5</v>
      </c>
      <c r="O16" s="28" t="s">
        <v>4</v>
      </c>
      <c r="P16" s="31" t="s">
        <v>3</v>
      </c>
      <c r="Q16" s="28" t="s">
        <v>2</v>
      </c>
      <c r="R16" s="28" t="s">
        <v>30</v>
      </c>
      <c r="S16" s="21">
        <v>2700000</v>
      </c>
      <c r="T16" s="21">
        <v>1620000</v>
      </c>
      <c r="U16" s="21"/>
      <c r="V16" s="7"/>
    </row>
    <row r="17" spans="1:22" ht="34.5" customHeight="1">
      <c r="A17" s="5"/>
      <c r="B17" s="14"/>
      <c r="C17" s="47" t="s">
        <v>29</v>
      </c>
      <c r="D17" s="47"/>
      <c r="E17" s="47"/>
      <c r="F17" s="47"/>
      <c r="G17" s="47"/>
      <c r="H17" s="47"/>
      <c r="I17" s="13" t="s">
        <v>29</v>
      </c>
      <c r="J17" s="10" t="s">
        <v>28</v>
      </c>
      <c r="K17" s="12">
        <v>505</v>
      </c>
      <c r="L17" s="11" t="s">
        <v>5</v>
      </c>
      <c r="M17" s="11" t="s">
        <v>3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S22-S18</f>
        <v>10246348.399999976</v>
      </c>
      <c r="T17" s="21">
        <f t="shared" ref="T17:U17" si="3">T22-T18</f>
        <v>0</v>
      </c>
      <c r="U17" s="21">
        <f t="shared" si="3"/>
        <v>0</v>
      </c>
      <c r="V17" s="7" t="s">
        <v>6</v>
      </c>
    </row>
    <row r="18" spans="1:22" ht="21.75" customHeight="1">
      <c r="A18" s="5"/>
      <c r="B18" s="9"/>
      <c r="C18" s="9"/>
      <c r="D18" s="14"/>
      <c r="E18" s="47" t="s">
        <v>27</v>
      </c>
      <c r="F18" s="47"/>
      <c r="G18" s="47"/>
      <c r="H18" s="47"/>
      <c r="I18" s="13" t="s">
        <v>27</v>
      </c>
      <c r="J18" s="10" t="s">
        <v>26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23</v>
      </c>
      <c r="S18" s="32">
        <v>992613130.10000002</v>
      </c>
      <c r="T18" s="21">
        <v>832210568.38999999</v>
      </c>
      <c r="U18" s="21">
        <v>811153210.30999994</v>
      </c>
      <c r="V18" s="7" t="s">
        <v>6</v>
      </c>
    </row>
    <row r="19" spans="1:22" ht="21.75" customHeight="1">
      <c r="A19" s="5"/>
      <c r="B19" s="9"/>
      <c r="C19" s="9"/>
      <c r="D19" s="9"/>
      <c r="E19" s="14"/>
      <c r="F19" s="47" t="s">
        <v>25</v>
      </c>
      <c r="G19" s="47"/>
      <c r="H19" s="47"/>
      <c r="I19" s="13" t="s">
        <v>25</v>
      </c>
      <c r="J19" s="10" t="s">
        <v>24</v>
      </c>
      <c r="K19" s="12">
        <v>505</v>
      </c>
      <c r="L19" s="11" t="s">
        <v>5</v>
      </c>
      <c r="M19" s="11" t="s">
        <v>3</v>
      </c>
      <c r="N19" s="11" t="s">
        <v>8</v>
      </c>
      <c r="O19" s="11" t="s">
        <v>4</v>
      </c>
      <c r="P19" s="11" t="s">
        <v>4</v>
      </c>
      <c r="Q19" s="11" t="s">
        <v>2</v>
      </c>
      <c r="R19" s="11" t="s">
        <v>23</v>
      </c>
      <c r="S19" s="32">
        <v>992613130.10000002</v>
      </c>
      <c r="T19" s="21">
        <v>832210568.38999999</v>
      </c>
      <c r="U19" s="21">
        <v>811153210.30999994</v>
      </c>
      <c r="V19" s="7" t="s">
        <v>6</v>
      </c>
    </row>
    <row r="20" spans="1:22" ht="23.25" customHeight="1">
      <c r="A20" s="5"/>
      <c r="B20" s="9"/>
      <c r="C20" s="9"/>
      <c r="D20" s="9"/>
      <c r="E20" s="9"/>
      <c r="F20" s="9"/>
      <c r="G20" s="9"/>
      <c r="H20" s="9" t="s">
        <v>22</v>
      </c>
      <c r="I20" s="11" t="s">
        <v>22</v>
      </c>
      <c r="J20" s="10" t="s">
        <v>21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5</v>
      </c>
      <c r="P20" s="11" t="s">
        <v>4</v>
      </c>
      <c r="Q20" s="11" t="s">
        <v>2</v>
      </c>
      <c r="R20" s="11" t="s">
        <v>18</v>
      </c>
      <c r="S20" s="32">
        <v>992613130.10000002</v>
      </c>
      <c r="T20" s="21">
        <v>832210568.38999999</v>
      </c>
      <c r="U20" s="21">
        <v>811153210.30999994</v>
      </c>
      <c r="V20" s="7" t="s">
        <v>6</v>
      </c>
    </row>
    <row r="21" spans="1:22" ht="38.25" customHeight="1">
      <c r="A21" s="5"/>
      <c r="B21" s="9"/>
      <c r="C21" s="9"/>
      <c r="D21" s="9"/>
      <c r="E21" s="9"/>
      <c r="F21" s="9"/>
      <c r="G21" s="9"/>
      <c r="H21" s="9"/>
      <c r="I21" s="8" t="s">
        <v>20</v>
      </c>
      <c r="J21" s="10" t="s">
        <v>19</v>
      </c>
      <c r="K21" s="9">
        <v>505</v>
      </c>
      <c r="L21" s="8" t="s">
        <v>5</v>
      </c>
      <c r="M21" s="8" t="s">
        <v>3</v>
      </c>
      <c r="N21" s="8" t="s">
        <v>8</v>
      </c>
      <c r="O21" s="8" t="s">
        <v>5</v>
      </c>
      <c r="P21" s="8" t="s">
        <v>3</v>
      </c>
      <c r="Q21" s="8" t="s">
        <v>2</v>
      </c>
      <c r="R21" s="11" t="s">
        <v>18</v>
      </c>
      <c r="S21" s="32">
        <v>992613130.10000002</v>
      </c>
      <c r="T21" s="21">
        <v>832210568.38999999</v>
      </c>
      <c r="U21" s="21">
        <v>811153210.30999994</v>
      </c>
      <c r="V21" s="7" t="s">
        <v>6</v>
      </c>
    </row>
    <row r="22" spans="1:22" ht="18.75" customHeight="1">
      <c r="A22" s="5"/>
      <c r="B22" s="9"/>
      <c r="C22" s="9"/>
      <c r="D22" s="14"/>
      <c r="E22" s="47" t="s">
        <v>17</v>
      </c>
      <c r="F22" s="47"/>
      <c r="G22" s="47"/>
      <c r="H22" s="47"/>
      <c r="I22" s="13" t="s">
        <v>17</v>
      </c>
      <c r="J22" s="10" t="s">
        <v>16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13</v>
      </c>
      <c r="S22" s="21">
        <v>1002859478.5</v>
      </c>
      <c r="T22" s="21">
        <v>832210568.38999999</v>
      </c>
      <c r="U22" s="21">
        <v>811153210.30999994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47" t="s">
        <v>15</v>
      </c>
      <c r="G23" s="47"/>
      <c r="H23" s="47"/>
      <c r="I23" s="13" t="s">
        <v>15</v>
      </c>
      <c r="J23" s="10" t="s">
        <v>14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1002859478.5</v>
      </c>
      <c r="T23" s="21">
        <v>832210568.38999999</v>
      </c>
      <c r="U23" s="21">
        <v>811153210.30999994</v>
      </c>
      <c r="V23" s="7" t="s">
        <v>6</v>
      </c>
    </row>
    <row r="24" spans="1:22" ht="25.5" customHeight="1">
      <c r="A24" s="5"/>
      <c r="B24" s="9"/>
      <c r="C24" s="9"/>
      <c r="D24" s="9"/>
      <c r="E24" s="9"/>
      <c r="F24" s="9"/>
      <c r="G24" s="9"/>
      <c r="H24" s="9" t="s">
        <v>12</v>
      </c>
      <c r="I24" s="11" t="s">
        <v>12</v>
      </c>
      <c r="J24" s="10" t="s">
        <v>11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7</v>
      </c>
      <c r="S24" s="21">
        <v>1002859478.5</v>
      </c>
      <c r="T24" s="21">
        <v>832210568.38999999</v>
      </c>
      <c r="U24" s="21">
        <v>811153210.30999994</v>
      </c>
      <c r="V24" s="7" t="s">
        <v>6</v>
      </c>
    </row>
    <row r="25" spans="1:22" ht="37.5" customHeight="1">
      <c r="A25" s="5"/>
      <c r="B25" s="9"/>
      <c r="C25" s="9"/>
      <c r="D25" s="9"/>
      <c r="E25" s="9"/>
      <c r="F25" s="9"/>
      <c r="G25" s="9"/>
      <c r="H25" s="9"/>
      <c r="I25" s="8" t="s">
        <v>10</v>
      </c>
      <c r="J25" s="10" t="s">
        <v>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8" t="s">
        <v>7</v>
      </c>
      <c r="S25" s="21">
        <v>1002859478.5</v>
      </c>
      <c r="T25" s="21">
        <v>832210568.38999999</v>
      </c>
      <c r="U25" s="21">
        <v>811153210.30999994</v>
      </c>
      <c r="V25" s="7" t="s">
        <v>6</v>
      </c>
    </row>
    <row r="26" spans="1:22" ht="21.75" customHeight="1">
      <c r="A26" s="5"/>
      <c r="B26" s="5"/>
      <c r="C26" s="5"/>
      <c r="D26" s="5"/>
      <c r="E26" s="5"/>
      <c r="F26" s="5"/>
      <c r="G26" s="5"/>
      <c r="H26" s="5"/>
      <c r="I26" s="4"/>
      <c r="J26" s="46" t="s">
        <v>0</v>
      </c>
      <c r="K26" s="46"/>
      <c r="L26" s="46"/>
      <c r="M26" s="46"/>
      <c r="N26" s="46"/>
      <c r="O26" s="46"/>
      <c r="P26" s="46"/>
      <c r="Q26" s="46"/>
      <c r="R26" s="46"/>
      <c r="S26" s="21">
        <f>S13</f>
        <v>7546348.3999999762</v>
      </c>
      <c r="T26" s="21">
        <f t="shared" ref="T26:U26" si="4">T13</f>
        <v>-1620000</v>
      </c>
      <c r="U26" s="21">
        <f t="shared" si="4"/>
        <v>0</v>
      </c>
      <c r="V26" s="2"/>
    </row>
    <row r="27" spans="1:22" ht="12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  <c r="U27" s="2"/>
      <c r="V27" s="2"/>
    </row>
    <row r="28" spans="1:22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</sheetData>
  <mergeCells count="19">
    <mergeCell ref="J26:R26"/>
    <mergeCell ref="C17:H17"/>
    <mergeCell ref="E18:H18"/>
    <mergeCell ref="E22:H22"/>
    <mergeCell ref="F19:H19"/>
    <mergeCell ref="F23:H23"/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2023-07-28T09:26:03Z</cp:lastPrinted>
  <dcterms:created xsi:type="dcterms:W3CDTF">2014-10-24T05:44:22Z</dcterms:created>
  <dcterms:modified xsi:type="dcterms:W3CDTF">2023-08-02T02:37:08Z</dcterms:modified>
</cp:coreProperties>
</file>