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1" sheetId="2" r:id="rId1"/>
  </sheets>
  <definedNames>
    <definedName name="_xlnm.Print_Titles" localSheetId="0">'Приложение 11'!$13:$13</definedName>
    <definedName name="_xlnm.Print_Area" localSheetId="0">'Приложение 11'!$A$1:$U$27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l="1"/>
  <c r="S18"/>
  <c r="U16"/>
  <c r="U15" s="1"/>
  <c r="U14" s="1"/>
  <c r="S16"/>
  <c r="S15" s="1"/>
  <c r="S14" l="1"/>
  <c r="S27" s="1"/>
  <c r="T27"/>
  <c r="U27" l="1"/>
</calcChain>
</file>

<file path=xl/sharedStrings.xml><?xml version="1.0" encoding="utf-8"?>
<sst xmlns="http://schemas.openxmlformats.org/spreadsheetml/2006/main" count="160" uniqueCount="64">
  <si>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</si>
  <si>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</si>
  <si>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</si>
  <si>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</si>
  <si>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</si>
  <si>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</si>
  <si>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</si>
  <si>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</si>
  <si>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</si>
  <si>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</si>
  <si>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</si>
  <si>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</si>
  <si>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</si>
  <si>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</si>
  <si>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</si>
  <si>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</si>
  <si>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</si>
  <si>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</si>
  <si>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</si>
  <si>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</si>
  <si>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</si>
  <si>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</si>
  <si>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</si>
  <si>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</si>
  <si>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</si>
  <si>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</si>
  <si>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</si>
  <si>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</si>
  <si>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</si>
  <si>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</si>
  <si>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</si>
  <si>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</si>
  <si>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</si>
  <si>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</si>
  <si>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</si>
  <si>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</si>
  <si>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</si>
  <si>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</si>
  <si>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</si>
  <si>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</si>
  <si>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</si>
  <si>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</si>
  <si>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</si>
  <si>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</si>
  <si>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</si>
  <si>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</si>
  <si>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</si>
  <si>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</si>
  <si>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</si>
  <si>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</si>
  <si>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Подвид источ-ников финан-сирова-ния дефицита бюджета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</si>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</sst>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topLeftCell="L1" zoomScaleNormal="100" workbookViewId="0">
      <selection activeCell="K10" sqref="K10:R10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10.5" customHeight="1"/>
    <row r="2" spans="1:22" ht="2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0" t="s">
        <v>59</v>
      </c>
      <c r="V2" s="2"/>
    </row>
    <row r="3" spans="1:22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41</v>
      </c>
      <c r="V3" s="2"/>
    </row>
    <row r="4" spans="1:22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63</v>
      </c>
      <c r="V4" s="2"/>
    </row>
    <row r="5" spans="1:22" ht="19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7" t="s">
        <v>60</v>
      </c>
      <c r="V5" s="2"/>
    </row>
    <row r="6" spans="1:22" ht="10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  <c r="U6" s="2"/>
      <c r="V6" s="2"/>
    </row>
    <row r="7" spans="1:22" ht="42.75" customHeight="1">
      <c r="A7" s="39" t="s">
        <v>61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2"/>
    </row>
    <row r="8" spans="1:22" ht="9" customHeight="1">
      <c r="A8" s="3"/>
      <c r="B8" s="19"/>
      <c r="C8" s="19"/>
      <c r="D8" s="19"/>
      <c r="E8" s="19"/>
      <c r="F8" s="19"/>
      <c r="G8" s="19"/>
      <c r="H8" s="19"/>
      <c r="I8" s="19"/>
      <c r="J8" s="39"/>
      <c r="K8" s="39"/>
      <c r="L8" s="39"/>
      <c r="M8" s="39"/>
      <c r="N8" s="39"/>
      <c r="O8" s="39"/>
      <c r="P8" s="39"/>
      <c r="Q8" s="39"/>
      <c r="R8" s="39"/>
      <c r="S8" s="39"/>
      <c r="T8" s="6"/>
      <c r="U8" s="2"/>
      <c r="V8" s="2"/>
    </row>
    <row r="9" spans="1:22" ht="1.5" hidden="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35.25" customHeight="1">
      <c r="A10" s="17"/>
      <c r="B10" s="17"/>
      <c r="C10" s="17"/>
      <c r="D10" s="17"/>
      <c r="E10" s="17"/>
      <c r="F10" s="17"/>
      <c r="G10" s="17"/>
      <c r="H10" s="17"/>
      <c r="I10" s="18"/>
      <c r="J10" s="40" t="s">
        <v>40</v>
      </c>
      <c r="K10" s="40" t="s">
        <v>42</v>
      </c>
      <c r="L10" s="40"/>
      <c r="M10" s="40"/>
      <c r="N10" s="40"/>
      <c r="O10" s="40"/>
      <c r="P10" s="40"/>
      <c r="Q10" s="40"/>
      <c r="R10" s="40"/>
      <c r="S10" s="42" t="s">
        <v>39</v>
      </c>
      <c r="T10" s="42"/>
      <c r="U10" s="42"/>
      <c r="V10" s="2"/>
    </row>
    <row r="11" spans="1:22" ht="60.75" customHeight="1">
      <c r="A11" s="17"/>
      <c r="B11" s="8"/>
      <c r="C11" s="8"/>
      <c r="D11" s="8"/>
      <c r="E11" s="8"/>
      <c r="F11" s="8"/>
      <c r="G11" s="8"/>
      <c r="H11" s="8"/>
      <c r="I11" s="11"/>
      <c r="J11" s="40"/>
      <c r="K11" s="41" t="s">
        <v>43</v>
      </c>
      <c r="L11" s="33" t="s">
        <v>48</v>
      </c>
      <c r="M11" s="33" t="s">
        <v>49</v>
      </c>
      <c r="N11" s="35" t="s">
        <v>47</v>
      </c>
      <c r="O11" s="36"/>
      <c r="P11" s="37"/>
      <c r="Q11" s="38" t="s">
        <v>46</v>
      </c>
      <c r="R11" s="38"/>
      <c r="S11" s="43" t="s">
        <v>57</v>
      </c>
      <c r="T11" s="42" t="s">
        <v>58</v>
      </c>
      <c r="U11" s="42" t="s">
        <v>62</v>
      </c>
      <c r="V11" s="2"/>
    </row>
    <row r="12" spans="1:22" ht="148.5" customHeight="1">
      <c r="A12" s="17"/>
      <c r="B12" s="8" t="s">
        <v>38</v>
      </c>
      <c r="C12" s="8" t="s">
        <v>37</v>
      </c>
      <c r="D12" s="8"/>
      <c r="E12" s="8" t="s">
        <v>36</v>
      </c>
      <c r="F12" s="8" t="s">
        <v>35</v>
      </c>
      <c r="G12" s="8" t="s">
        <v>34</v>
      </c>
      <c r="H12" s="8" t="s">
        <v>33</v>
      </c>
      <c r="I12" s="11" t="s">
        <v>32</v>
      </c>
      <c r="J12" s="41"/>
      <c r="K12" s="45"/>
      <c r="L12" s="34"/>
      <c r="M12" s="34"/>
      <c r="N12" s="23"/>
      <c r="O12" s="24" t="s">
        <v>44</v>
      </c>
      <c r="P12" s="24" t="s">
        <v>45</v>
      </c>
      <c r="Q12" s="22" t="s">
        <v>50</v>
      </c>
      <c r="R12" s="22" t="s">
        <v>51</v>
      </c>
      <c r="S12" s="44"/>
      <c r="T12" s="43"/>
      <c r="U12" s="43"/>
      <c r="V12" s="2"/>
    </row>
    <row r="13" spans="1:22" ht="16.5" customHeight="1">
      <c r="A13" s="5"/>
      <c r="B13" s="8"/>
      <c r="C13" s="16"/>
      <c r="D13" s="16"/>
      <c r="E13" s="16"/>
      <c r="F13" s="16"/>
      <c r="G13" s="16"/>
      <c r="H13" s="16"/>
      <c r="I13" s="11">
        <v>2</v>
      </c>
      <c r="J13" s="8">
        <v>1</v>
      </c>
      <c r="K13" s="13">
        <v>2</v>
      </c>
      <c r="L13" s="8">
        <v>2</v>
      </c>
      <c r="M13" s="15">
        <v>3</v>
      </c>
      <c r="N13" s="15">
        <v>4</v>
      </c>
      <c r="O13" s="15">
        <v>5</v>
      </c>
      <c r="P13" s="15">
        <v>6</v>
      </c>
      <c r="Q13" s="15">
        <v>7</v>
      </c>
      <c r="R13" s="15">
        <v>8</v>
      </c>
      <c r="S13" s="15">
        <v>9</v>
      </c>
      <c r="T13" s="15">
        <v>10</v>
      </c>
      <c r="U13" s="15">
        <v>11</v>
      </c>
      <c r="V13" s="2"/>
    </row>
    <row r="14" spans="1:22" ht="35.25" customHeight="1">
      <c r="A14" s="5"/>
      <c r="B14" s="11"/>
      <c r="C14" s="25"/>
      <c r="D14" s="25"/>
      <c r="E14" s="25"/>
      <c r="F14" s="25"/>
      <c r="G14" s="25"/>
      <c r="H14" s="25"/>
      <c r="I14" s="13"/>
      <c r="J14" s="26" t="s">
        <v>52</v>
      </c>
      <c r="K14" s="13"/>
      <c r="L14" s="11" t="s">
        <v>5</v>
      </c>
      <c r="M14" s="11" t="s">
        <v>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S18+S15</f>
        <v>7546348.3999999762</v>
      </c>
      <c r="T14" s="21">
        <f t="shared" ref="T14:U14" si="0">T18+T15</f>
        <v>-1620000</v>
      </c>
      <c r="U14" s="21">
        <f t="shared" si="0"/>
        <v>0</v>
      </c>
      <c r="V14" s="2"/>
    </row>
    <row r="15" spans="1:22" ht="36" customHeight="1">
      <c r="A15" s="5"/>
      <c r="B15" s="14"/>
      <c r="C15" s="30"/>
      <c r="D15" s="30"/>
      <c r="E15" s="30"/>
      <c r="F15" s="30"/>
      <c r="G15" s="30"/>
      <c r="H15" s="30"/>
      <c r="I15" s="13"/>
      <c r="J15" s="29" t="s">
        <v>53</v>
      </c>
      <c r="K15" s="11" t="s">
        <v>5</v>
      </c>
      <c r="L15" s="31" t="s">
        <v>5</v>
      </c>
      <c r="M15" s="31" t="s">
        <v>54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-2700000</v>
      </c>
      <c r="T15" s="21">
        <f t="shared" ref="T15:U15" si="1">-T16</f>
        <v>-1620000</v>
      </c>
      <c r="U15" s="21">
        <f t="shared" si="1"/>
        <v>0</v>
      </c>
      <c r="V15" s="7"/>
    </row>
    <row r="16" spans="1:22" ht="55.5" customHeight="1">
      <c r="A16" s="5"/>
      <c r="B16" s="14"/>
      <c r="C16" s="30"/>
      <c r="D16" s="30"/>
      <c r="E16" s="30"/>
      <c r="F16" s="30"/>
      <c r="G16" s="30"/>
      <c r="H16" s="30"/>
      <c r="I16" s="13"/>
      <c r="J16" s="29" t="s">
        <v>55</v>
      </c>
      <c r="K16" s="11" t="s">
        <v>5</v>
      </c>
      <c r="L16" s="31" t="s">
        <v>5</v>
      </c>
      <c r="M16" s="11" t="s">
        <v>54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2700000</v>
      </c>
      <c r="T16" s="21">
        <f t="shared" ref="T16:U16" si="2">T17</f>
        <v>1620000</v>
      </c>
      <c r="U16" s="21">
        <f t="shared" si="2"/>
        <v>0</v>
      </c>
      <c r="V16" s="7"/>
    </row>
    <row r="17" spans="1:22" ht="55.5" customHeight="1">
      <c r="A17" s="5"/>
      <c r="B17" s="14"/>
      <c r="C17" s="30"/>
      <c r="D17" s="30"/>
      <c r="E17" s="30"/>
      <c r="F17" s="30"/>
      <c r="G17" s="30"/>
      <c r="H17" s="30"/>
      <c r="I17" s="13"/>
      <c r="J17" s="29" t="s">
        <v>56</v>
      </c>
      <c r="K17" s="28" t="s">
        <v>5</v>
      </c>
      <c r="L17" s="31" t="s">
        <v>5</v>
      </c>
      <c r="M17" s="28" t="s">
        <v>54</v>
      </c>
      <c r="N17" s="28" t="s">
        <v>5</v>
      </c>
      <c r="O17" s="28" t="s">
        <v>4</v>
      </c>
      <c r="P17" s="31" t="s">
        <v>3</v>
      </c>
      <c r="Q17" s="28" t="s">
        <v>2</v>
      </c>
      <c r="R17" s="28" t="s">
        <v>30</v>
      </c>
      <c r="S17" s="21">
        <v>2700000</v>
      </c>
      <c r="T17" s="21">
        <v>1620000</v>
      </c>
      <c r="U17" s="21"/>
      <c r="V17" s="7"/>
    </row>
    <row r="18" spans="1:22" ht="34.5" customHeight="1">
      <c r="A18" s="5"/>
      <c r="B18" s="14"/>
      <c r="C18" s="47" t="s">
        <v>29</v>
      </c>
      <c r="D18" s="47"/>
      <c r="E18" s="47"/>
      <c r="F18" s="47"/>
      <c r="G18" s="47"/>
      <c r="H18" s="47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10246348.399999976</v>
      </c>
      <c r="T18" s="21">
        <f t="shared" ref="T18:U18" si="3">T23-T19</f>
        <v>0</v>
      </c>
      <c r="U18" s="21">
        <f t="shared" si="3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47" t="s">
        <v>27</v>
      </c>
      <c r="F19" s="47"/>
      <c r="G19" s="47"/>
      <c r="H19" s="47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32">
        <v>1054628451.83</v>
      </c>
      <c r="T19" s="21">
        <v>832210568.38999999</v>
      </c>
      <c r="U19" s="21">
        <v>811153210.30999994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7" t="s">
        <v>25</v>
      </c>
      <c r="G20" s="47"/>
      <c r="H20" s="47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32">
        <v>1054628451.83</v>
      </c>
      <c r="T20" s="21">
        <v>832210568.38999999</v>
      </c>
      <c r="U20" s="21">
        <v>811153210.30999994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32">
        <v>1054628451.83</v>
      </c>
      <c r="T21" s="21">
        <v>832210568.38999999</v>
      </c>
      <c r="U21" s="21">
        <v>811153210.30999994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11" t="s">
        <v>18</v>
      </c>
      <c r="S22" s="32">
        <v>1054628451.83</v>
      </c>
      <c r="T22" s="21">
        <v>832210568.38999999</v>
      </c>
      <c r="U22" s="21">
        <v>811153210.30999994</v>
      </c>
      <c r="V22" s="7" t="s">
        <v>6</v>
      </c>
    </row>
    <row r="23" spans="1:22" ht="18.75" customHeight="1">
      <c r="A23" s="5"/>
      <c r="B23" s="9"/>
      <c r="C23" s="9"/>
      <c r="D23" s="14"/>
      <c r="E23" s="47" t="s">
        <v>17</v>
      </c>
      <c r="F23" s="47"/>
      <c r="G23" s="47"/>
      <c r="H23" s="47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1064874800.23</v>
      </c>
      <c r="T23" s="21">
        <v>832210568.38999999</v>
      </c>
      <c r="U23" s="21">
        <v>811153210.30999994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7" t="s">
        <v>15</v>
      </c>
      <c r="G24" s="47"/>
      <c r="H24" s="47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1064874800.23</v>
      </c>
      <c r="T24" s="21">
        <v>832210568.38999999</v>
      </c>
      <c r="U24" s="21">
        <v>811153210.30999994</v>
      </c>
      <c r="V24" s="7" t="s">
        <v>6</v>
      </c>
    </row>
    <row r="25" spans="1:22" ht="25.5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1064874800.23</v>
      </c>
      <c r="T25" s="21">
        <v>832210568.38999999</v>
      </c>
      <c r="U25" s="21">
        <v>811153210.30999994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1064874800.23</v>
      </c>
      <c r="T26" s="21">
        <v>832210568.38999999</v>
      </c>
      <c r="U26" s="21">
        <v>811153210.30999994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46" t="s">
        <v>0</v>
      </c>
      <c r="K27" s="46"/>
      <c r="L27" s="46"/>
      <c r="M27" s="46"/>
      <c r="N27" s="46"/>
      <c r="O27" s="46"/>
      <c r="P27" s="46"/>
      <c r="Q27" s="46"/>
      <c r="R27" s="46"/>
      <c r="S27" s="21">
        <f>S14</f>
        <v>7546348.3999999762</v>
      </c>
      <c r="T27" s="21">
        <f t="shared" ref="T27:U27" si="4">T14</f>
        <v>-1620000</v>
      </c>
      <c r="U27" s="21">
        <f t="shared" si="4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J27:R27"/>
    <mergeCell ref="C18:H18"/>
    <mergeCell ref="E19:H19"/>
    <mergeCell ref="E23:H23"/>
    <mergeCell ref="F20:H20"/>
    <mergeCell ref="F24:H24"/>
    <mergeCell ref="M11:M12"/>
    <mergeCell ref="N11:P11"/>
    <mergeCell ref="Q11:R11"/>
    <mergeCell ref="A7:U7"/>
    <mergeCell ref="J10:J12"/>
    <mergeCell ref="J8:S8"/>
    <mergeCell ref="S10:U10"/>
    <mergeCell ref="T11:T12"/>
    <mergeCell ref="S11:S12"/>
    <mergeCell ref="U11:U12"/>
    <mergeCell ref="K10:R10"/>
    <mergeCell ref="K11:K12"/>
    <mergeCell ref="L11:L12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11</vt:lpstr>
      <vt:lpstr>'Приложение 11'!Заголовки_для_печати</vt:lpstr>
      <vt:lpstr>'Приложение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2023-07-28T09:26:03Z</cp:lastPrinted>
  <dcterms:created xsi:type="dcterms:W3CDTF">2014-10-24T05:44:22Z</dcterms:created>
  <dcterms:modified xsi:type="dcterms:W3CDTF">2023-09-29T12:14:51Z</dcterms:modified>
</cp:coreProperties>
</file>