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7" sheetId="2" r:id="rId1"/>
  </sheets>
  <definedNames>
    <definedName name="_xlnm.Print_Titles" localSheetId="0">'Приложение 7'!$16:$16</definedName>
    <definedName name="_xlnm.Print_Area" localSheetId="0">'Приложение 7'!$A$1:$U$31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2"/>
  <c r="U22"/>
  <c r="T20"/>
  <c r="T19" s="1"/>
  <c r="T18" s="1"/>
  <c r="T17" l="1"/>
  <c r="S22"/>
  <c r="U20"/>
  <c r="S20"/>
  <c r="S18" l="1"/>
  <c r="S17" s="1"/>
  <c r="S31" s="1"/>
  <c r="S19"/>
  <c r="U19"/>
  <c r="U18" s="1"/>
  <c r="U17" s="1"/>
  <c r="T31"/>
  <c r="U31" l="1"/>
</calcChain>
</file>

<file path=xl/sharedStrings.xml><?xml version="1.0" encoding="utf-8"?>
<sst xmlns="http://schemas.openxmlformats.org/spreadsheetml/2006/main" count="172" uniqueCount="67">
  <si>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</si>
  <si>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</si>
  <si>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</si>
  <si>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</si>
  <si>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</si>
  <si>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</si>
  <si>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</si>
  <si>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</si>
  <si>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</si>
  <si>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</si>
  <si>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</si>
  <si>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</si>
  <si>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</si>
  <si>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</si>
  <si>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</si>
  <si>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</si>
  <si>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</si>
  <si>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</si>
  <si>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</si>
  <si>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</si>
  <si>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</si>
  <si>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</si>
  <si>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</si>
  <si>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</si>
  <si>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</si>
  <si>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</si>
  <si>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</si>
  <si>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</si>
  <si>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</si>
  <si>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</si>
  <si>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</si>
  <si>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</si>
  <si>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</si>
  <si>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</si>
  <si>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</si>
  <si>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</si>
  <si>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</si>
  <si>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</si>
  <si>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</si>
  <si>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</si>
  <si>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</si>
  <si>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</si>
  <si>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</si>
  <si>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</si>
  <si>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</si>
  <si>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</si>
  <si>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</si>
  <si>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</si>
  <si>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</si>
  <si>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</si>
  <si>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</si>
  <si>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</si>
  <si>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</si>
  <si>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</si>
  <si>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</si>
  <si>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</si>
  <si>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</si>
  <si>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</si>
  <si>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</si>
  <si>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</si>
  <si>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</si>
  <si>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</si>
  <si>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</si>
  <si>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</si>
  <si>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</si>
  <si>
    <t>Приложение № 7</t>
  </si>
  <si>
    <t>от 25.09.2024 № 55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</si>
</sst>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showGridLines="0" tabSelected="1" view="pageBreakPreview" topLeftCell="J1" zoomScale="60" zoomScaleNormal="100" workbookViewId="0">
      <selection activeCell="S31" sqref="S31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4" t="s">
        <v>65</v>
      </c>
    </row>
    <row r="2" spans="1:22">
      <c r="U2" s="34" t="s">
        <v>41</v>
      </c>
    </row>
    <row r="3" spans="1:22">
      <c r="U3" s="34" t="s">
        <v>66</v>
      </c>
    </row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59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64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55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1" t="s">
        <v>56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42" t="s">
        <v>40</v>
      </c>
      <c r="K13" s="42" t="s">
        <v>42</v>
      </c>
      <c r="L13" s="42"/>
      <c r="M13" s="42"/>
      <c r="N13" s="42"/>
      <c r="O13" s="42"/>
      <c r="P13" s="42"/>
      <c r="Q13" s="42"/>
      <c r="R13" s="42"/>
      <c r="S13" s="44" t="s">
        <v>39</v>
      </c>
      <c r="T13" s="44"/>
      <c r="U13" s="44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2"/>
      <c r="K14" s="43" t="s">
        <v>43</v>
      </c>
      <c r="L14" s="35" t="s">
        <v>48</v>
      </c>
      <c r="M14" s="35" t="s">
        <v>49</v>
      </c>
      <c r="N14" s="37" t="s">
        <v>47</v>
      </c>
      <c r="O14" s="38"/>
      <c r="P14" s="39"/>
      <c r="Q14" s="40" t="s">
        <v>46</v>
      </c>
      <c r="R14" s="40"/>
      <c r="S14" s="45" t="s">
        <v>53</v>
      </c>
      <c r="T14" s="44" t="s">
        <v>54</v>
      </c>
      <c r="U14" s="44" t="s">
        <v>58</v>
      </c>
      <c r="V14" s="2"/>
    </row>
    <row r="15" spans="1:22" ht="143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3"/>
      <c r="K15" s="47"/>
      <c r="L15" s="36"/>
      <c r="M15" s="36"/>
      <c r="N15" s="23"/>
      <c r="O15" s="24" t="s">
        <v>44</v>
      </c>
      <c r="P15" s="24" t="s">
        <v>45</v>
      </c>
      <c r="Q15" s="31" t="s">
        <v>57</v>
      </c>
      <c r="R15" s="22" t="s">
        <v>50</v>
      </c>
      <c r="S15" s="46"/>
      <c r="T15" s="45"/>
      <c r="U15" s="45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51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S22+S18</f>
        <v>22833154.369999886</v>
      </c>
      <c r="T17" s="21">
        <f t="shared" ref="T17:U17" si="0">T22+T18</f>
        <v>0</v>
      </c>
      <c r="U17" s="21">
        <f t="shared" si="0"/>
        <v>0</v>
      </c>
      <c r="V17" s="2"/>
    </row>
    <row r="18" spans="1:22" ht="36" customHeight="1">
      <c r="A18" s="5"/>
      <c r="B18" s="14"/>
      <c r="C18" s="29"/>
      <c r="D18" s="29"/>
      <c r="E18" s="29"/>
      <c r="F18" s="29"/>
      <c r="G18" s="29"/>
      <c r="H18" s="29"/>
      <c r="I18" s="13"/>
      <c r="J18" s="32" t="s">
        <v>60</v>
      </c>
      <c r="K18" s="11" t="s">
        <v>5</v>
      </c>
      <c r="L18" s="30" t="s">
        <v>5</v>
      </c>
      <c r="M18" s="30" t="s">
        <v>52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S19</f>
        <v>-1620000</v>
      </c>
      <c r="T18" s="21">
        <f t="shared" ref="T18:U18" si="1">T19</f>
        <v>0</v>
      </c>
      <c r="U18" s="21">
        <f t="shared" si="1"/>
        <v>0</v>
      </c>
      <c r="V18" s="7"/>
    </row>
    <row r="19" spans="1:22" ht="38.5" customHeight="1">
      <c r="A19" s="5"/>
      <c r="B19" s="14"/>
      <c r="C19" s="33"/>
      <c r="D19" s="33"/>
      <c r="E19" s="33"/>
      <c r="F19" s="33"/>
      <c r="G19" s="33"/>
      <c r="H19" s="33"/>
      <c r="I19" s="13"/>
      <c r="J19" s="32" t="s">
        <v>61</v>
      </c>
      <c r="K19" s="11" t="s">
        <v>5</v>
      </c>
      <c r="L19" s="30" t="s">
        <v>5</v>
      </c>
      <c r="M19" s="30" t="s">
        <v>52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1</v>
      </c>
      <c r="S19" s="21">
        <f>-S20</f>
        <v>-1620000</v>
      </c>
      <c r="T19" s="21">
        <f t="shared" ref="T19:U19" si="2">T20</f>
        <v>0</v>
      </c>
      <c r="U19" s="21">
        <f t="shared" si="2"/>
        <v>0</v>
      </c>
      <c r="V19" s="7"/>
    </row>
    <row r="20" spans="1:22" ht="55.5" customHeight="1">
      <c r="A20" s="5"/>
      <c r="B20" s="14"/>
      <c r="C20" s="29"/>
      <c r="D20" s="29"/>
      <c r="E20" s="29"/>
      <c r="F20" s="29"/>
      <c r="G20" s="29"/>
      <c r="H20" s="29"/>
      <c r="I20" s="13"/>
      <c r="J20" s="32" t="s">
        <v>62</v>
      </c>
      <c r="K20" s="11" t="s">
        <v>5</v>
      </c>
      <c r="L20" s="30" t="s">
        <v>5</v>
      </c>
      <c r="M20" s="11" t="s">
        <v>52</v>
      </c>
      <c r="N20" s="11" t="s">
        <v>5</v>
      </c>
      <c r="O20" s="11" t="s">
        <v>4</v>
      </c>
      <c r="P20" s="11" t="s">
        <v>4</v>
      </c>
      <c r="Q20" s="11" t="s">
        <v>2</v>
      </c>
      <c r="R20" s="11" t="s">
        <v>31</v>
      </c>
      <c r="S20" s="21">
        <f>S21</f>
        <v>1620000</v>
      </c>
      <c r="T20" s="21">
        <f t="shared" ref="T20:U20" si="3">T21</f>
        <v>0</v>
      </c>
      <c r="U20" s="21">
        <f t="shared" si="3"/>
        <v>0</v>
      </c>
      <c r="V20" s="7"/>
    </row>
    <row r="21" spans="1:22" ht="55.5" customHeight="1">
      <c r="A21" s="5"/>
      <c r="B21" s="14"/>
      <c r="C21" s="29"/>
      <c r="D21" s="29"/>
      <c r="E21" s="29"/>
      <c r="F21" s="29"/>
      <c r="G21" s="29"/>
      <c r="H21" s="29"/>
      <c r="I21" s="13"/>
      <c r="J21" s="32" t="s">
        <v>63</v>
      </c>
      <c r="K21" s="28" t="s">
        <v>5</v>
      </c>
      <c r="L21" s="30" t="s">
        <v>5</v>
      </c>
      <c r="M21" s="28" t="s">
        <v>52</v>
      </c>
      <c r="N21" s="28" t="s">
        <v>5</v>
      </c>
      <c r="O21" s="28" t="s">
        <v>4</v>
      </c>
      <c r="P21" s="30" t="s">
        <v>3</v>
      </c>
      <c r="Q21" s="28" t="s">
        <v>2</v>
      </c>
      <c r="R21" s="28" t="s">
        <v>30</v>
      </c>
      <c r="S21" s="21">
        <v>1620000</v>
      </c>
      <c r="T21" s="21"/>
      <c r="U21" s="21"/>
      <c r="V21" s="7"/>
    </row>
    <row r="22" spans="1:22" ht="27.5" customHeight="1">
      <c r="A22" s="5"/>
      <c r="B22" s="14"/>
      <c r="C22" s="49" t="s">
        <v>29</v>
      </c>
      <c r="D22" s="49"/>
      <c r="E22" s="49"/>
      <c r="F22" s="49"/>
      <c r="G22" s="49"/>
      <c r="H22" s="49"/>
      <c r="I22" s="13" t="s">
        <v>29</v>
      </c>
      <c r="J22" s="10" t="s">
        <v>28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</v>
      </c>
      <c r="S22" s="21">
        <f>S27-S23</f>
        <v>24453154.369999886</v>
      </c>
      <c r="T22" s="21">
        <f t="shared" ref="T22:U22" si="4">T27-T23</f>
        <v>0</v>
      </c>
      <c r="U22" s="21">
        <f t="shared" si="4"/>
        <v>0</v>
      </c>
      <c r="V22" s="7" t="s">
        <v>6</v>
      </c>
    </row>
    <row r="23" spans="1:22" ht="21.75" customHeight="1">
      <c r="A23" s="5"/>
      <c r="B23" s="9"/>
      <c r="C23" s="9"/>
      <c r="D23" s="14"/>
      <c r="E23" s="49" t="s">
        <v>27</v>
      </c>
      <c r="F23" s="49"/>
      <c r="G23" s="49"/>
      <c r="H23" s="49"/>
      <c r="I23" s="13" t="s">
        <v>27</v>
      </c>
      <c r="J23" s="10" t="s">
        <v>26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23</v>
      </c>
      <c r="S23" s="21">
        <v>1301461595.4100001</v>
      </c>
      <c r="T23" s="21">
        <v>892123437.30999994</v>
      </c>
      <c r="U23" s="21">
        <v>857411993.44000006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49" t="s">
        <v>25</v>
      </c>
      <c r="G24" s="49"/>
      <c r="H24" s="49"/>
      <c r="I24" s="13" t="s">
        <v>25</v>
      </c>
      <c r="J24" s="10" t="s">
        <v>24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23</v>
      </c>
      <c r="S24" s="21">
        <v>1301461595.4100001</v>
      </c>
      <c r="T24" s="21">
        <v>892123437.30999994</v>
      </c>
      <c r="U24" s="21">
        <v>857411993.44000006</v>
      </c>
      <c r="V24" s="7" t="s">
        <v>6</v>
      </c>
    </row>
    <row r="25" spans="1:22" ht="23.25" customHeight="1">
      <c r="A25" s="5"/>
      <c r="B25" s="9"/>
      <c r="C25" s="9"/>
      <c r="D25" s="9"/>
      <c r="E25" s="9"/>
      <c r="F25" s="9"/>
      <c r="G25" s="9"/>
      <c r="H25" s="9" t="s">
        <v>22</v>
      </c>
      <c r="I25" s="11" t="s">
        <v>22</v>
      </c>
      <c r="J25" s="10" t="s">
        <v>21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18</v>
      </c>
      <c r="S25" s="21">
        <v>1301461595.4100001</v>
      </c>
      <c r="T25" s="21">
        <v>892123437.30999994</v>
      </c>
      <c r="U25" s="21">
        <v>857411993.44000006</v>
      </c>
      <c r="V25" s="7" t="s">
        <v>6</v>
      </c>
    </row>
    <row r="26" spans="1:22" ht="38.25" customHeight="1">
      <c r="A26" s="5"/>
      <c r="B26" s="9"/>
      <c r="C26" s="9"/>
      <c r="D26" s="9"/>
      <c r="E26" s="9"/>
      <c r="F26" s="9"/>
      <c r="G26" s="9"/>
      <c r="H26" s="9"/>
      <c r="I26" s="8" t="s">
        <v>20</v>
      </c>
      <c r="J26" s="10" t="s">
        <v>19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18</v>
      </c>
      <c r="S26" s="21">
        <v>1301461595.4100001</v>
      </c>
      <c r="T26" s="21">
        <v>892123437.30999994</v>
      </c>
      <c r="U26" s="21">
        <v>857411993.44000006</v>
      </c>
      <c r="V26" s="7" t="s">
        <v>6</v>
      </c>
    </row>
    <row r="27" spans="1:22" ht="18.75" customHeight="1">
      <c r="A27" s="5"/>
      <c r="B27" s="9"/>
      <c r="C27" s="9"/>
      <c r="D27" s="14"/>
      <c r="E27" s="49" t="s">
        <v>17</v>
      </c>
      <c r="F27" s="49"/>
      <c r="G27" s="49"/>
      <c r="H27" s="49"/>
      <c r="I27" s="13" t="s">
        <v>17</v>
      </c>
      <c r="J27" s="10" t="s">
        <v>16</v>
      </c>
      <c r="K27" s="12">
        <v>505</v>
      </c>
      <c r="L27" s="11" t="s">
        <v>5</v>
      </c>
      <c r="M27" s="11" t="s">
        <v>3</v>
      </c>
      <c r="N27" s="11" t="s">
        <v>4</v>
      </c>
      <c r="O27" s="11" t="s">
        <v>4</v>
      </c>
      <c r="P27" s="11" t="s">
        <v>4</v>
      </c>
      <c r="Q27" s="11" t="s">
        <v>2</v>
      </c>
      <c r="R27" s="11" t="s">
        <v>13</v>
      </c>
      <c r="S27" s="21">
        <v>1325914749.78</v>
      </c>
      <c r="T27" s="21">
        <v>892123437.30999994</v>
      </c>
      <c r="U27" s="21">
        <v>857411993.44000006</v>
      </c>
      <c r="V27" s="7" t="s">
        <v>6</v>
      </c>
    </row>
    <row r="28" spans="1:22" ht="21.75" customHeight="1">
      <c r="A28" s="5"/>
      <c r="B28" s="9"/>
      <c r="C28" s="9"/>
      <c r="D28" s="9"/>
      <c r="E28" s="14"/>
      <c r="F28" s="49" t="s">
        <v>15</v>
      </c>
      <c r="G28" s="49"/>
      <c r="H28" s="49"/>
      <c r="I28" s="13" t="s">
        <v>15</v>
      </c>
      <c r="J28" s="10" t="s">
        <v>14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4</v>
      </c>
      <c r="P28" s="11" t="s">
        <v>4</v>
      </c>
      <c r="Q28" s="11" t="s">
        <v>2</v>
      </c>
      <c r="R28" s="11" t="s">
        <v>13</v>
      </c>
      <c r="S28" s="21">
        <v>1325914749.78</v>
      </c>
      <c r="T28" s="21">
        <v>892123437.30999994</v>
      </c>
      <c r="U28" s="21">
        <v>857411993.44000006</v>
      </c>
      <c r="V28" s="7" t="s">
        <v>6</v>
      </c>
    </row>
    <row r="29" spans="1:22" ht="23" customHeight="1">
      <c r="A29" s="5"/>
      <c r="B29" s="9"/>
      <c r="C29" s="9"/>
      <c r="D29" s="9"/>
      <c r="E29" s="9"/>
      <c r="F29" s="9"/>
      <c r="G29" s="9"/>
      <c r="H29" s="9" t="s">
        <v>12</v>
      </c>
      <c r="I29" s="11" t="s">
        <v>12</v>
      </c>
      <c r="J29" s="10" t="s">
        <v>11</v>
      </c>
      <c r="K29" s="12">
        <v>505</v>
      </c>
      <c r="L29" s="11" t="s">
        <v>5</v>
      </c>
      <c r="M29" s="11" t="s">
        <v>3</v>
      </c>
      <c r="N29" s="11" t="s">
        <v>8</v>
      </c>
      <c r="O29" s="11" t="s">
        <v>5</v>
      </c>
      <c r="P29" s="11" t="s">
        <v>4</v>
      </c>
      <c r="Q29" s="11" t="s">
        <v>2</v>
      </c>
      <c r="R29" s="11" t="s">
        <v>7</v>
      </c>
      <c r="S29" s="21">
        <v>1325914749.78</v>
      </c>
      <c r="T29" s="21">
        <v>892123437.30999994</v>
      </c>
      <c r="U29" s="21">
        <v>857411993.44000006</v>
      </c>
      <c r="V29" s="7" t="s">
        <v>6</v>
      </c>
    </row>
    <row r="30" spans="1:22" ht="37.5" customHeight="1">
      <c r="A30" s="5"/>
      <c r="B30" s="9"/>
      <c r="C30" s="9"/>
      <c r="D30" s="9"/>
      <c r="E30" s="9"/>
      <c r="F30" s="9"/>
      <c r="G30" s="9"/>
      <c r="H30" s="9"/>
      <c r="I30" s="8" t="s">
        <v>10</v>
      </c>
      <c r="J30" s="10" t="s">
        <v>9</v>
      </c>
      <c r="K30" s="9">
        <v>505</v>
      </c>
      <c r="L30" s="8" t="s">
        <v>5</v>
      </c>
      <c r="M30" s="8" t="s">
        <v>3</v>
      </c>
      <c r="N30" s="8" t="s">
        <v>8</v>
      </c>
      <c r="O30" s="8" t="s">
        <v>5</v>
      </c>
      <c r="P30" s="8" t="s">
        <v>3</v>
      </c>
      <c r="Q30" s="8" t="s">
        <v>2</v>
      </c>
      <c r="R30" s="8" t="s">
        <v>7</v>
      </c>
      <c r="S30" s="21">
        <v>1325914749.78</v>
      </c>
      <c r="T30" s="21">
        <v>892123437.30999994</v>
      </c>
      <c r="U30" s="21">
        <v>857411993.44000006</v>
      </c>
      <c r="V30" s="7" t="s">
        <v>6</v>
      </c>
    </row>
    <row r="31" spans="1:22" ht="21.75" customHeight="1">
      <c r="A31" s="5"/>
      <c r="B31" s="5"/>
      <c r="C31" s="5"/>
      <c r="D31" s="5"/>
      <c r="E31" s="5"/>
      <c r="F31" s="5"/>
      <c r="G31" s="5"/>
      <c r="H31" s="5"/>
      <c r="I31" s="4"/>
      <c r="J31" s="48" t="s">
        <v>0</v>
      </c>
      <c r="K31" s="48"/>
      <c r="L31" s="48"/>
      <c r="M31" s="48"/>
      <c r="N31" s="48"/>
      <c r="O31" s="48"/>
      <c r="P31" s="48"/>
      <c r="Q31" s="48"/>
      <c r="R31" s="48"/>
      <c r="S31" s="21">
        <f>S17</f>
        <v>22833154.369999886</v>
      </c>
      <c r="T31" s="21">
        <f t="shared" ref="T31:U31" si="5">T17</f>
        <v>0</v>
      </c>
      <c r="U31" s="21">
        <f t="shared" si="5"/>
        <v>0</v>
      </c>
      <c r="V31" s="2"/>
    </row>
    <row r="32" spans="1:22" ht="12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  <row r="33" spans="1:22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2"/>
      <c r="V33" s="2"/>
    </row>
  </sheetData>
  <mergeCells count="19">
    <mergeCell ref="J31:R31"/>
    <mergeCell ref="C22:H22"/>
    <mergeCell ref="E23:H23"/>
    <mergeCell ref="E27:H27"/>
    <mergeCell ref="F24:H24"/>
    <mergeCell ref="F28:H28"/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7</vt:lpstr>
      <vt:lpstr>'Приложение 7'!Заголовки_для_печати</vt:lpstr>
      <vt:lpstr>'Приложение 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2024-06-27T02:16:04Z</cp:lastPrinted>
  <dcterms:created xsi:type="dcterms:W3CDTF">2014-10-24T05:44:22Z</dcterms:created>
  <dcterms:modified xsi:type="dcterms:W3CDTF">2024-09-26T02:35:54Z</dcterms:modified>
</cp:coreProperties>
</file>