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20" windowHeight="7750"/>
  </bookViews>
  <sheets>
    <sheet name="Лист1" sheetId="1" r:id="rId1"/>
  </sheet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/>
  <c r="G8"/>
  <c r="G9"/>
  <c r="G6"/>
  <c r="E7"/>
  <c r="E8"/>
  <c r="E9"/>
  <c r="E10"/>
  <c r="G10" s="1"/>
  <c r="E11"/>
  <c r="G11" s="1"/>
  <c r="E12"/>
  <c r="G12" s="1"/>
  <c r="E13"/>
  <c r="G13" s="1"/>
  <c r="E14"/>
  <c r="G14" s="1"/>
  <c r="E15"/>
  <c r="G15" s="1"/>
  <c r="E16"/>
  <c r="G16" s="1"/>
  <c r="E17"/>
  <c r="G17" s="1"/>
  <c r="E18"/>
  <c r="G18" s="1"/>
  <c r="E6"/>
  <c r="E19" l="1"/>
  <c r="C19"/>
  <c r="G19" l="1"/>
</calcChain>
</file>

<file path=xl/sharedStrings.xml><?xml version="1.0" encoding="utf-8"?>
<sst xmlns="http://schemas.openxmlformats.org/spreadsheetml/2006/main" count="31" uniqueCount="30">
  <si>
    <t>Алексеевское сельское поселение</t>
  </si>
  <si>
    <t>Гвоздевское сельское поселение</t>
  </si>
  <si>
    <t>Екатериновское сельское поселение</t>
  </si>
  <si>
    <t>Звездинское сельское поселение</t>
  </si>
  <si>
    <t>Ивановское сельское поселение</t>
  </si>
  <si>
    <t>Ильичевское сельское поселение</t>
  </si>
  <si>
    <t>Краснознаменское сельское поселение</t>
  </si>
  <si>
    <t>Новоцарицынское сельское поселение</t>
  </si>
  <si>
    <t>Роднодолинское сельское поселение</t>
  </si>
  <si>
    <t>Тумановское сельское поселение</t>
  </si>
  <si>
    <t>Шевченковское сельское поселение</t>
  </si>
  <si>
    <t>Элитовское сельское поселение</t>
  </si>
  <si>
    <t>ИТОГО</t>
  </si>
  <si>
    <t>Всего по расчетам</t>
  </si>
  <si>
    <t>Наименование поселений</t>
  </si>
  <si>
    <t>№ п/п</t>
  </si>
  <si>
    <t>х</t>
  </si>
  <si>
    <r>
      <t xml:space="preserve">Ставка за 1 литр молока, рублей </t>
    </r>
    <r>
      <rPr>
        <b/>
        <sz val="14"/>
        <color theme="1"/>
        <rFont val="Times New Roman"/>
        <family val="1"/>
        <charset val="204"/>
      </rPr>
      <t>К</t>
    </r>
  </si>
  <si>
    <t>Москаленское городское поселение</t>
  </si>
  <si>
    <t>Смi = Vi х К х Д,</t>
  </si>
  <si>
    <r>
      <t>Объем ИМТ</t>
    </r>
    <r>
      <rPr>
        <b/>
        <sz val="14"/>
        <color theme="1"/>
        <rFont val="Times New Roman"/>
        <family val="1"/>
        <charset val="204"/>
      </rPr>
      <t xml:space="preserve"> Смi</t>
    </r>
  </si>
  <si>
    <t>K – ставка за 1 литр молока;</t>
  </si>
  <si>
    <r>
      <t xml:space="preserve">Доля софинанси-рования из местного бюджета, %  </t>
    </r>
    <r>
      <rPr>
        <b/>
        <sz val="14"/>
        <color theme="1"/>
        <rFont val="Times New Roman"/>
        <family val="1"/>
        <charset val="204"/>
      </rPr>
      <t>Д</t>
    </r>
  </si>
  <si>
    <r>
      <t xml:space="preserve">Объем молока, реализованного ЛПХ заготовителям и закупленного заготовителями в ЛПХ i-го поселения, в литрах </t>
    </r>
    <r>
      <rPr>
        <b/>
        <sz val="14"/>
        <color theme="1"/>
        <rFont val="Times New Roman"/>
        <family val="1"/>
        <charset val="204"/>
      </rPr>
      <t>Vi</t>
    </r>
  </si>
  <si>
    <t>Vi -  объем молока, реализованного ЛПХ заготовителям и закупленного заготовителями в ЛПХ i-го поселения, в литрах;</t>
  </si>
  <si>
    <t>5=3*4</t>
  </si>
  <si>
    <t>Д – (доля софинансирования из местного бюджета 1,0%)</t>
  </si>
  <si>
    <t>Полученное значение (Смi) округляется до целого числа</t>
  </si>
  <si>
    <t>Расчет распределения иных межбюджетных трансфертов на предоставление субсидий гражданам, ведущим личное подсобное хозяйство, на производство молока на 2025 год</t>
  </si>
  <si>
    <t>Смi – размер иных межбюджетных трансфертов на предоставление субсидий гражданам, ведущим личное подсобное хозяйство, на производство молока по i-му поселению;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</si>
</sst>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Border="1"/>
    <xf numFmtId="0" fontId="0" fillId="0" borderId="0" xfId="0" applyAlignme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3" fontId="5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/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justify" vertical="center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tm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topLeftCell="A16" zoomScaleNormal="100" workbookViewId="0">
      <selection activeCell="B24" sqref="B24:F24"/>
    </sheetView>
  </sheetViews>
  <sheetFormatPr defaultRowHeight="14.5"/>
  <cols>
    <col min="1" max="1" width="6.6328125" customWidth="1"/>
    <col min="2" max="2" width="46.90625" customWidth="1"/>
    <col min="3" max="3" width="36.36328125" customWidth="1"/>
    <col min="4" max="4" width="20" customWidth="1"/>
    <col min="5" max="5" width="19.08984375" customWidth="1"/>
    <col min="6" max="6" width="15.90625" customWidth="1"/>
    <col min="7" max="7" width="16.90625" customWidth="1"/>
  </cols>
  <sheetData>
    <row r="1" spans="1:7" ht="10.5" customHeight="1"/>
    <row r="2" spans="1:7" ht="39" customHeight="1">
      <c r="A2" s="22" t="s">
        <v>28</v>
      </c>
      <c r="B2" s="23"/>
      <c r="C2" s="23"/>
      <c r="D2" s="23"/>
      <c r="E2" s="21"/>
      <c r="F2" s="21"/>
      <c r="G2" s="21"/>
    </row>
    <row r="3" spans="1:7" ht="11.25" customHeight="1">
      <c r="B3" s="3"/>
      <c r="C3" s="3"/>
      <c r="D3" s="3"/>
    </row>
    <row r="4" spans="1:7" s="1" customFormat="1" ht="136.5" customHeight="1">
      <c r="A4" s="4" t="s">
        <v>15</v>
      </c>
      <c r="B4" s="4" t="s">
        <v>14</v>
      </c>
      <c r="C4" s="4" t="s">
        <v>23</v>
      </c>
      <c r="D4" s="4" t="s">
        <v>17</v>
      </c>
      <c r="E4" s="4" t="s">
        <v>13</v>
      </c>
      <c r="F4" s="4" t="s">
        <v>22</v>
      </c>
      <c r="G4" s="4" t="s">
        <v>20</v>
      </c>
    </row>
    <row r="5" spans="1:7" s="1" customFormat="1" ht="17.25" customHeight="1">
      <c r="A5" s="4">
        <v>1</v>
      </c>
      <c r="B5" s="4">
        <v>2</v>
      </c>
      <c r="C5" s="4">
        <v>3</v>
      </c>
      <c r="D5" s="4">
        <v>4</v>
      </c>
      <c r="E5" s="4" t="s">
        <v>25</v>
      </c>
      <c r="F5" s="4">
        <v>6</v>
      </c>
      <c r="G5" s="4">
        <v>7</v>
      </c>
    </row>
    <row r="6" spans="1:7" ht="18">
      <c r="A6" s="10">
        <v>1</v>
      </c>
      <c r="B6" s="5" t="s">
        <v>0</v>
      </c>
      <c r="C6" s="15">
        <v>555556</v>
      </c>
      <c r="D6" s="13">
        <v>3.6</v>
      </c>
      <c r="E6" s="13">
        <f>ROUND(C6*D6,0)</f>
        <v>2000002</v>
      </c>
      <c r="F6" s="18">
        <v>1</v>
      </c>
      <c r="G6" s="13">
        <f>ROUND(E6*F6/100,0)</f>
        <v>20000</v>
      </c>
    </row>
    <row r="7" spans="1:7" ht="18">
      <c r="A7" s="10">
        <v>2</v>
      </c>
      <c r="B7" s="5" t="s">
        <v>1</v>
      </c>
      <c r="C7" s="15">
        <v>277778</v>
      </c>
      <c r="D7" s="13">
        <v>3.6</v>
      </c>
      <c r="E7" s="13">
        <f t="shared" ref="E7:E18" si="0">ROUND(C7*D7,0)</f>
        <v>1000001</v>
      </c>
      <c r="F7" s="18">
        <v>1</v>
      </c>
      <c r="G7" s="13">
        <f t="shared" ref="G7:G18" si="1">ROUND(E7*F7/100,0)</f>
        <v>10000</v>
      </c>
    </row>
    <row r="8" spans="1:7" ht="18">
      <c r="A8" s="10">
        <v>3</v>
      </c>
      <c r="B8" s="5" t="s">
        <v>2</v>
      </c>
      <c r="C8" s="15">
        <v>694445</v>
      </c>
      <c r="D8" s="13">
        <v>3.6</v>
      </c>
      <c r="E8" s="13">
        <f t="shared" si="0"/>
        <v>2500002</v>
      </c>
      <c r="F8" s="18">
        <v>1</v>
      </c>
      <c r="G8" s="13">
        <f t="shared" si="1"/>
        <v>25000</v>
      </c>
    </row>
    <row r="9" spans="1:7" ht="18">
      <c r="A9" s="10">
        <v>4</v>
      </c>
      <c r="B9" s="5" t="s">
        <v>3</v>
      </c>
      <c r="C9" s="15">
        <v>833334</v>
      </c>
      <c r="D9" s="13">
        <v>3.6</v>
      </c>
      <c r="E9" s="13">
        <f t="shared" si="0"/>
        <v>3000002</v>
      </c>
      <c r="F9" s="18">
        <v>1</v>
      </c>
      <c r="G9" s="13">
        <f t="shared" si="1"/>
        <v>30000</v>
      </c>
    </row>
    <row r="10" spans="1:7" ht="18">
      <c r="A10" s="10">
        <v>5</v>
      </c>
      <c r="B10" s="5" t="s">
        <v>4</v>
      </c>
      <c r="C10" s="15">
        <v>277778</v>
      </c>
      <c r="D10" s="13">
        <v>3.6</v>
      </c>
      <c r="E10" s="13">
        <f t="shared" si="0"/>
        <v>1000001</v>
      </c>
      <c r="F10" s="18">
        <v>1</v>
      </c>
      <c r="G10" s="13">
        <f t="shared" si="1"/>
        <v>10000</v>
      </c>
    </row>
    <row r="11" spans="1:7" ht="18">
      <c r="A11" s="10">
        <v>6</v>
      </c>
      <c r="B11" s="5" t="s">
        <v>5</v>
      </c>
      <c r="C11" s="15">
        <v>416668</v>
      </c>
      <c r="D11" s="13">
        <v>3.6</v>
      </c>
      <c r="E11" s="13">
        <f t="shared" si="0"/>
        <v>1500005</v>
      </c>
      <c r="F11" s="18">
        <v>1</v>
      </c>
      <c r="G11" s="13">
        <f t="shared" si="1"/>
        <v>15000</v>
      </c>
    </row>
    <row r="12" spans="1:7" ht="21.75" customHeight="1">
      <c r="A12" s="10">
        <v>7</v>
      </c>
      <c r="B12" s="5" t="s">
        <v>6</v>
      </c>
      <c r="C12" s="16">
        <v>138889</v>
      </c>
      <c r="D12" s="13">
        <v>3.6</v>
      </c>
      <c r="E12" s="13">
        <f t="shared" si="0"/>
        <v>500000</v>
      </c>
      <c r="F12" s="18">
        <v>1</v>
      </c>
      <c r="G12" s="13">
        <f t="shared" si="1"/>
        <v>5000</v>
      </c>
    </row>
    <row r="13" spans="1:7" ht="21" customHeight="1">
      <c r="A13" s="10">
        <v>8</v>
      </c>
      <c r="B13" s="5" t="s">
        <v>7</v>
      </c>
      <c r="C13" s="15">
        <v>416668</v>
      </c>
      <c r="D13" s="13">
        <v>3.6</v>
      </c>
      <c r="E13" s="13">
        <f t="shared" si="0"/>
        <v>1500005</v>
      </c>
      <c r="F13" s="18">
        <v>1</v>
      </c>
      <c r="G13" s="13">
        <f t="shared" si="1"/>
        <v>15000</v>
      </c>
    </row>
    <row r="14" spans="1:7" ht="18">
      <c r="A14" s="10">
        <v>9</v>
      </c>
      <c r="B14" s="5" t="s">
        <v>8</v>
      </c>
      <c r="C14" s="15">
        <v>3194445</v>
      </c>
      <c r="D14" s="13">
        <v>3.6</v>
      </c>
      <c r="E14" s="13">
        <f t="shared" si="0"/>
        <v>11500002</v>
      </c>
      <c r="F14" s="18">
        <v>1</v>
      </c>
      <c r="G14" s="13">
        <f t="shared" si="1"/>
        <v>115000</v>
      </c>
    </row>
    <row r="15" spans="1:7" ht="18">
      <c r="A15" s="10">
        <v>10</v>
      </c>
      <c r="B15" s="5" t="s">
        <v>9</v>
      </c>
      <c r="C15" s="16">
        <v>138889</v>
      </c>
      <c r="D15" s="13">
        <v>3.6</v>
      </c>
      <c r="E15" s="13">
        <f t="shared" si="0"/>
        <v>500000</v>
      </c>
      <c r="F15" s="18">
        <v>1</v>
      </c>
      <c r="G15" s="13">
        <f t="shared" si="1"/>
        <v>5000</v>
      </c>
    </row>
    <row r="16" spans="1:7" ht="18">
      <c r="A16" s="10">
        <v>11</v>
      </c>
      <c r="B16" s="5" t="s">
        <v>10</v>
      </c>
      <c r="C16" s="15">
        <v>416668</v>
      </c>
      <c r="D16" s="13">
        <v>3.6</v>
      </c>
      <c r="E16" s="13">
        <f t="shared" si="0"/>
        <v>1500005</v>
      </c>
      <c r="F16" s="18">
        <v>1</v>
      </c>
      <c r="G16" s="13">
        <f t="shared" si="1"/>
        <v>15000</v>
      </c>
    </row>
    <row r="17" spans="1:7" ht="18">
      <c r="A17" s="10">
        <v>12</v>
      </c>
      <c r="B17" s="5" t="s">
        <v>11</v>
      </c>
      <c r="C17" s="15">
        <v>694445</v>
      </c>
      <c r="D17" s="13">
        <v>3.6</v>
      </c>
      <c r="E17" s="13">
        <f t="shared" si="0"/>
        <v>2500002</v>
      </c>
      <c r="F17" s="18">
        <v>1</v>
      </c>
      <c r="G17" s="13">
        <f t="shared" si="1"/>
        <v>25000</v>
      </c>
    </row>
    <row r="18" spans="1:7" ht="18">
      <c r="A18" s="10">
        <v>13</v>
      </c>
      <c r="B18" s="5" t="s">
        <v>18</v>
      </c>
      <c r="C18" s="15">
        <v>277778</v>
      </c>
      <c r="D18" s="13">
        <v>3.6</v>
      </c>
      <c r="E18" s="13">
        <f t="shared" si="0"/>
        <v>1000001</v>
      </c>
      <c r="F18" s="18">
        <v>1</v>
      </c>
      <c r="G18" s="13">
        <f t="shared" si="1"/>
        <v>10000</v>
      </c>
    </row>
    <row r="19" spans="1:7" ht="18">
      <c r="A19" s="10"/>
      <c r="B19" s="11" t="s">
        <v>12</v>
      </c>
      <c r="C19" s="12">
        <f>SUM(C6:C18)</f>
        <v>8333341</v>
      </c>
      <c r="D19" s="12" t="s">
        <v>16</v>
      </c>
      <c r="E19" s="17">
        <f>SUM(E6:E18)</f>
        <v>30000028</v>
      </c>
      <c r="F19" s="12" t="s">
        <v>16</v>
      </c>
      <c r="G19" s="17">
        <f>SUM(G6:G18)</f>
        <v>300000</v>
      </c>
    </row>
    <row r="20" spans="1:7" ht="13" customHeight="1">
      <c r="A20" s="2"/>
      <c r="B20" s="6"/>
      <c r="C20" s="7"/>
      <c r="D20" s="7"/>
    </row>
    <row r="21" spans="1:7" ht="23" customHeight="1">
      <c r="A21" s="2"/>
      <c r="B21" s="9" t="s">
        <v>19</v>
      </c>
      <c r="C21" s="14"/>
      <c r="D21" s="14"/>
      <c r="E21" s="8"/>
      <c r="F21" s="8"/>
    </row>
    <row r="22" spans="1:7" ht="41" customHeight="1">
      <c r="B22" s="20" t="s">
        <v>29</v>
      </c>
      <c r="C22" s="21"/>
      <c r="D22" s="21"/>
      <c r="E22" s="21"/>
      <c r="F22" s="21"/>
      <c r="G22" s="21"/>
    </row>
    <row r="23" spans="1:7" ht="26.25" customHeight="1">
      <c r="B23" s="20" t="s">
        <v>24</v>
      </c>
      <c r="C23" s="21"/>
      <c r="D23" s="21"/>
      <c r="E23" s="21"/>
      <c r="F23" s="21"/>
      <c r="G23" s="21"/>
    </row>
    <row r="24" spans="1:7" ht="21" customHeight="1">
      <c r="B24" s="20" t="s">
        <v>21</v>
      </c>
      <c r="C24" s="21"/>
      <c r="D24" s="21"/>
      <c r="E24" s="21"/>
      <c r="F24" s="21"/>
    </row>
    <row r="25" spans="1:7" ht="21" customHeight="1">
      <c r="B25" s="20" t="s">
        <v>26</v>
      </c>
      <c r="C25" s="21"/>
      <c r="D25" s="21"/>
      <c r="E25" s="21"/>
      <c r="F25" s="21"/>
    </row>
    <row r="27" spans="1:7" ht="16.5">
      <c r="B27" s="19" t="s">
        <v>27</v>
      </c>
    </row>
  </sheetData>
  <mergeCells count="5">
    <mergeCell ref="B25:F25"/>
    <mergeCell ref="B24:F24"/>
    <mergeCell ref="A2:G2"/>
    <mergeCell ref="B22:G22"/>
    <mergeCell ref="B23:G23"/>
  </mergeCells>
  <pageMargins left="0.9055118110236221" right="0.51181102362204722" top="0.74803149606299213" bottom="0.35433070866141736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Баютова</dc:creator>
  <cp:lastModifiedBy>User</cp:lastModifiedBy>
  <cp:lastPrinted>2024-11-06T04:45:44Z</cp:lastPrinted>
  <dcterms:created xsi:type="dcterms:W3CDTF">2014-12-25T06:03:19Z</dcterms:created>
  <dcterms:modified xsi:type="dcterms:W3CDTF">2024-11-06T04:47:26Z</dcterms:modified>
</cp:coreProperties>
</file>