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420" windowHeight="7160"/>
  </bookViews>
  <sheets>
    <sheet name="Оценка" sheetId="6" r:id="rId1"/>
  </sheets>
  <definedNames>
    <definedName name="_xlnm.Print_Area" localSheetId="0">Оценка!$A$1:$L$18</definedName>
  </definedNames>
  <calcPr calcId="125725" iterate="1"/>
  <fileRecoveryPr repairLoad="1"/>
</workbook>
</file>

<file path=xl/calcChain.xml><?xml version="1.0" encoding="utf-8"?>
<calcChain xmlns="http://schemas.openxmlformats.org/spreadsheetml/2006/main">
  <c r="K12" i="6"/>
  <c r="G11"/>
  <c r="L14"/>
  <c r="K11"/>
  <c r="K10"/>
  <c r="H6"/>
  <c r="I6" s="1"/>
  <c r="J6" s="1"/>
  <c r="K6" s="1"/>
  <c r="L6" s="1"/>
</calcChain>
</file>

<file path=xl/sharedStrings.xml><?xml version="1.0" encoding="utf-8"?>
<sst xmlns="http://schemas.openxmlformats.org/spreadsheetml/2006/main" count="40" uniqueCount="36">
  <si>
    <t>х</t>
  </si>
  <si>
    <t>№ п\п</t>
  </si>
  <si>
    <t xml:space="preserve">Наименование </t>
  </si>
  <si>
    <t>Единица измерения</t>
  </si>
  <si>
    <t>Значение</t>
  </si>
  <si>
    <t>Факт</t>
  </si>
  <si>
    <t>План</t>
  </si>
  <si>
    <t>Наименование ведомственной целевой программы (далее - ВЦП) / основного мероприятия (далее - ОМ)</t>
  </si>
  <si>
    <t>&lt;*&gt; в случае, если положительной динамикой достижения целевого индикатора является снижение его значения гр.7=2-(гр.6/гр.5)</t>
  </si>
  <si>
    <t>Целевой индикатор реализации МП в рамках соответсвующих ВЦП/ОМ (далее соответсвенно - целевой индикатор, мероприятие)</t>
  </si>
  <si>
    <t>Эффективность реализации мероприятия по целевым индикаторам/степень достижения значения целевого индикатора (процентов)
(гр.7=гр.6/гр.5)*</t>
  </si>
  <si>
    <t>Объем финансирования мероприятия, рублей</t>
  </si>
  <si>
    <t>Остаток финансовых ресурсов, исключаемый из расчета &lt;4&gt;</t>
  </si>
  <si>
    <t>Уровень финансового обеспечения мероприятия (справочно)/оценка качества кассового исполнения (процентов)</t>
  </si>
  <si>
    <t>Эффективность реализации подпрограммы муниципальной ррограммы (далее подпрограмма) муниципальной программы (процентов)</t>
  </si>
  <si>
    <t>РАСЧЕТ
 оценки эффективности реализации муниципальной программы Москаленского муниципального района Омской области 
"Комплексное развитие сельских территорий Москаленского муниципального района Омской области" (далее  - МП) за 2022 год</t>
  </si>
  <si>
    <t>процент</t>
  </si>
  <si>
    <t>Основное мероприятие: Улучшение транспортной доступности сельских населенных пунктов</t>
  </si>
  <si>
    <t>Мероприятие 1: Содержание автомобильных дорог</t>
  </si>
  <si>
    <t>Доля протяженности мунииципальных автомобильных дорог межпоселкового значения, содержание которых осуществляется круглосуточно, в обющей протяженности автомобильных дорог</t>
  </si>
  <si>
    <t>Протяженность автомобильных дорог, в отношении которых произведен ремонт</t>
  </si>
  <si>
    <t>км</t>
  </si>
  <si>
    <t>Мероприятие 2: Ремонт автомобильных дорог</t>
  </si>
  <si>
    <t xml:space="preserve">Глава Москаленского муниципального района </t>
  </si>
  <si>
    <t>А.В. Ряполов</t>
  </si>
  <si>
    <t>Подпрограмма №2 "Развитие социальной и инженерной инфраструктуры на сельских территориях"</t>
  </si>
  <si>
    <t>2.1.1.</t>
  </si>
  <si>
    <t>2.1.2.</t>
  </si>
  <si>
    <t>Х</t>
  </si>
  <si>
    <t>Мероприятия, за исключением мероприятий в рамках деятельности субъектов бюджетного планирования, связанной с осуществлением функций руководства и управления в сфере установленных функций</t>
  </si>
  <si>
    <t>Эффективность реализации ОМ по целевым индикаторам</t>
  </si>
  <si>
    <t>Оценка качества кассового исполнения ОМ</t>
  </si>
  <si>
    <t>Эффективность реализации мероприятий подпрограммы № 2 по целевым индикаторам</t>
  </si>
  <si>
    <t>Оценка кчества кассового исполнения подпрограммы № 2</t>
  </si>
  <si>
    <t>Эффективность реализации подапрограммы №2</t>
  </si>
  <si>
    <t>Эффективность реализации муниципальной программы по целевым индикаторам и качеству кассового исполнения (оперативная эффективность)</t>
  </si>
</sst>
</file>

<file path=xl/styles.xml><?xml version="1.0" encoding="utf-8"?>
<styleSheet xmlns="http://schemas.openxmlformats.org/spreadsheetml/2006/main">
  <numFmts count="1">
    <numFmt numFmtId="164" formatCode="#,##0.000"/>
  </numFmts>
  <fonts count="10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61">
    <xf numFmtId="0" fontId="0" fillId="0" borderId="0" xfId="0"/>
    <xf numFmtId="0" fontId="4" fillId="0" borderId="0" xfId="2" applyFont="1" applyFill="1" applyBorder="1" applyAlignment="1">
      <alignment horizontal="center" vertical="top"/>
    </xf>
    <xf numFmtId="0" fontId="4" fillId="0" borderId="0" xfId="2" applyFont="1" applyFill="1" applyBorder="1" applyAlignment="1">
      <alignment wrapText="1"/>
    </xf>
    <xf numFmtId="0" fontId="4" fillId="0" borderId="0" xfId="2" applyFont="1" applyFill="1" applyBorder="1"/>
    <xf numFmtId="0" fontId="2" fillId="0" borderId="0" xfId="2" applyFont="1" applyFill="1" applyBorder="1" applyAlignment="1">
      <alignment horizontal="center" vertical="top"/>
    </xf>
    <xf numFmtId="0" fontId="4" fillId="0" borderId="0" xfId="2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4" fontId="4" fillId="3" borderId="3" xfId="2" applyNumberFormat="1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left" vertical="top" wrapText="1"/>
    </xf>
    <xf numFmtId="0" fontId="2" fillId="3" borderId="2" xfId="2" applyFont="1" applyFill="1" applyBorder="1" applyAlignment="1">
      <alignment horizontal="center" vertical="top"/>
    </xf>
    <xf numFmtId="0" fontId="2" fillId="3" borderId="2" xfId="0" applyFont="1" applyFill="1" applyBorder="1" applyAlignment="1">
      <alignment horizontal="left" vertical="top" wrapText="1"/>
    </xf>
    <xf numFmtId="0" fontId="7" fillId="0" borderId="2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top" wrapText="1"/>
    </xf>
    <xf numFmtId="0" fontId="7" fillId="0" borderId="2" xfId="2" applyFont="1" applyFill="1" applyBorder="1" applyAlignment="1">
      <alignment horizontal="center" wrapText="1"/>
    </xf>
    <xf numFmtId="0" fontId="8" fillId="0" borderId="0" xfId="0" applyFont="1"/>
    <xf numFmtId="0" fontId="9" fillId="0" borderId="0" xfId="0" applyFont="1"/>
    <xf numFmtId="14" fontId="2" fillId="3" borderId="1" xfId="2" applyNumberFormat="1" applyFont="1" applyFill="1" applyBorder="1" applyAlignment="1">
      <alignment horizontal="center" vertical="top"/>
    </xf>
    <xf numFmtId="0" fontId="2" fillId="3" borderId="2" xfId="0" applyFont="1" applyFill="1" applyBorder="1" applyAlignment="1">
      <alignment horizontal="center" vertical="top" wrapText="1"/>
    </xf>
    <xf numFmtId="4" fontId="2" fillId="3" borderId="2" xfId="2" applyNumberFormat="1" applyFont="1" applyFill="1" applyBorder="1" applyAlignment="1">
      <alignment horizontal="center" vertical="center"/>
    </xf>
    <xf numFmtId="4" fontId="2" fillId="3" borderId="3" xfId="2" applyNumberFormat="1" applyFont="1" applyFill="1" applyBorder="1" applyAlignment="1">
      <alignment horizontal="center" vertical="center"/>
    </xf>
    <xf numFmtId="4" fontId="2" fillId="3" borderId="2" xfId="0" applyNumberFormat="1" applyFont="1" applyFill="1" applyBorder="1" applyAlignment="1">
      <alignment horizontal="center" vertical="top" wrapText="1"/>
    </xf>
    <xf numFmtId="4" fontId="2" fillId="3" borderId="1" xfId="2" applyNumberFormat="1" applyFont="1" applyFill="1" applyBorder="1" applyAlignment="1">
      <alignment horizontal="center" vertical="center"/>
    </xf>
    <xf numFmtId="0" fontId="2" fillId="3" borderId="1" xfId="2" applyFont="1" applyFill="1" applyBorder="1" applyAlignment="1">
      <alignment horizontal="center" vertical="center" wrapText="1"/>
    </xf>
    <xf numFmtId="164" fontId="2" fillId="3" borderId="1" xfId="2" applyNumberFormat="1" applyFont="1" applyFill="1" applyBorder="1" applyAlignment="1">
      <alignment horizontal="center" vertical="center" wrapText="1"/>
    </xf>
    <xf numFmtId="4" fontId="2" fillId="3" borderId="2" xfId="2" applyNumberFormat="1" applyFont="1" applyFill="1" applyBorder="1" applyAlignment="1">
      <alignment horizontal="center" vertical="center" wrapText="1"/>
    </xf>
    <xf numFmtId="4" fontId="2" fillId="3" borderId="1" xfId="2" applyNumberFormat="1" applyFont="1" applyFill="1" applyBorder="1" applyAlignment="1">
      <alignment horizontal="center" vertical="center" wrapText="1"/>
    </xf>
    <xf numFmtId="0" fontId="2" fillId="3" borderId="2" xfId="2" applyFont="1" applyFill="1" applyBorder="1" applyAlignment="1">
      <alignment horizontal="center" vertical="center" wrapText="1"/>
    </xf>
    <xf numFmtId="164" fontId="2" fillId="3" borderId="2" xfId="2" applyNumberFormat="1" applyFont="1" applyFill="1" applyBorder="1" applyAlignment="1">
      <alignment horizontal="center" vertical="center" wrapText="1"/>
    </xf>
    <xf numFmtId="0" fontId="2" fillId="3" borderId="3" xfId="2" applyFont="1" applyFill="1" applyBorder="1" applyAlignment="1">
      <alignment horizontal="left" vertical="top"/>
    </xf>
    <xf numFmtId="0" fontId="2" fillId="3" borderId="4" xfId="2" applyFont="1" applyFill="1" applyBorder="1" applyAlignment="1">
      <alignment horizontal="left" vertical="top"/>
    </xf>
    <xf numFmtId="0" fontId="2" fillId="3" borderId="5" xfId="2" applyFont="1" applyFill="1" applyBorder="1" applyAlignment="1">
      <alignment horizontal="left" vertical="top"/>
    </xf>
    <xf numFmtId="4" fontId="2" fillId="3" borderId="3" xfId="2" applyNumberFormat="1" applyFont="1" applyFill="1" applyBorder="1" applyAlignment="1">
      <alignment horizontal="left" vertical="center" wrapText="1"/>
    </xf>
    <xf numFmtId="4" fontId="2" fillId="3" borderId="4" xfId="2" applyNumberFormat="1" applyFont="1" applyFill="1" applyBorder="1" applyAlignment="1">
      <alignment horizontal="left" vertical="center" wrapText="1"/>
    </xf>
    <xf numFmtId="4" fontId="2" fillId="3" borderId="5" xfId="2" applyNumberFormat="1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49" fontId="2" fillId="3" borderId="3" xfId="2" applyNumberFormat="1" applyFont="1" applyFill="1" applyBorder="1" applyAlignment="1">
      <alignment horizontal="center" vertical="top"/>
    </xf>
    <xf numFmtId="49" fontId="2" fillId="3" borderId="4" xfId="2" applyNumberFormat="1" applyFont="1" applyFill="1" applyBorder="1" applyAlignment="1">
      <alignment horizontal="center" vertical="top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5" xfId="0" applyFont="1" applyFill="1" applyBorder="1" applyAlignment="1">
      <alignment horizontal="left" vertical="top" wrapText="1"/>
    </xf>
    <xf numFmtId="0" fontId="7" fillId="0" borderId="2" xfId="2" applyFont="1" applyFill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4" fillId="2" borderId="0" xfId="2" applyFont="1" applyFill="1" applyBorder="1" applyAlignment="1">
      <alignment horizontal="left" wrapText="1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Border="1" applyAlignment="1">
      <alignment horizontal="center" wrapText="1"/>
    </xf>
    <xf numFmtId="0" fontId="5" fillId="0" borderId="0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12" xfId="2" applyFont="1" applyFill="1" applyBorder="1" applyAlignment="1">
      <alignment horizontal="center" vertical="center" wrapText="1"/>
    </xf>
    <xf numFmtId="0" fontId="7" fillId="0" borderId="13" xfId="2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Расчет индикаторов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9"/>
  <sheetViews>
    <sheetView tabSelected="1" view="pageBreakPreview" zoomScale="64" zoomScaleNormal="75" zoomScaleSheetLayoutView="64" workbookViewId="0">
      <pane ySplit="6" topLeftCell="A7" activePane="bottomLeft" state="frozen"/>
      <selection pane="bottomLeft" activeCell="I10" sqref="I10"/>
    </sheetView>
  </sheetViews>
  <sheetFormatPr defaultRowHeight="14.5"/>
  <cols>
    <col min="1" max="1" width="6.7265625" customWidth="1"/>
    <col min="2" max="2" width="49.54296875" customWidth="1"/>
    <col min="3" max="3" width="43.26953125" customWidth="1"/>
    <col min="4" max="4" width="13.1796875" customWidth="1"/>
    <col min="5" max="5" width="11.453125" customWidth="1"/>
    <col min="6" max="6" width="11.81640625" customWidth="1"/>
    <col min="7" max="7" width="15.54296875" customWidth="1"/>
    <col min="8" max="8" width="17.54296875" customWidth="1"/>
    <col min="9" max="9" width="20.1796875" customWidth="1"/>
    <col min="10" max="10" width="27.1796875" customWidth="1"/>
    <col min="11" max="12" width="18.54296875" customWidth="1"/>
  </cols>
  <sheetData>
    <row r="1" spans="1:16" ht="61.5" customHeight="1">
      <c r="A1" s="55" t="s">
        <v>15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</row>
    <row r="2" spans="1:16" ht="10.5" customHeight="1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6" s="14" customFormat="1" ht="27.75" customHeight="1">
      <c r="A3" s="57" t="s">
        <v>1</v>
      </c>
      <c r="B3" s="42" t="s">
        <v>7</v>
      </c>
      <c r="C3" s="43" t="s">
        <v>9</v>
      </c>
      <c r="D3" s="44"/>
      <c r="E3" s="44"/>
      <c r="F3" s="45"/>
      <c r="G3" s="42" t="s">
        <v>10</v>
      </c>
      <c r="H3" s="46" t="s">
        <v>11</v>
      </c>
      <c r="I3" s="47"/>
      <c r="J3" s="48"/>
      <c r="K3" s="42" t="s">
        <v>13</v>
      </c>
      <c r="L3" s="42" t="s">
        <v>14</v>
      </c>
    </row>
    <row r="4" spans="1:16" s="14" customFormat="1" ht="13">
      <c r="A4" s="58"/>
      <c r="B4" s="42"/>
      <c r="C4" s="57" t="s">
        <v>2</v>
      </c>
      <c r="D4" s="42" t="s">
        <v>3</v>
      </c>
      <c r="E4" s="42" t="s">
        <v>4</v>
      </c>
      <c r="F4" s="42"/>
      <c r="G4" s="42"/>
      <c r="H4" s="49"/>
      <c r="I4" s="50"/>
      <c r="J4" s="51"/>
      <c r="K4" s="42"/>
      <c r="L4" s="42"/>
    </row>
    <row r="5" spans="1:16" s="14" customFormat="1" ht="80.25" customHeight="1">
      <c r="A5" s="59"/>
      <c r="B5" s="42"/>
      <c r="C5" s="59"/>
      <c r="D5" s="42"/>
      <c r="E5" s="11" t="s">
        <v>6</v>
      </c>
      <c r="F5" s="11" t="s">
        <v>5</v>
      </c>
      <c r="G5" s="42"/>
      <c r="H5" s="11" t="s">
        <v>6</v>
      </c>
      <c r="I5" s="11" t="s">
        <v>5</v>
      </c>
      <c r="J5" s="60" t="s">
        <v>12</v>
      </c>
      <c r="K5" s="42"/>
      <c r="L5" s="42"/>
    </row>
    <row r="6" spans="1:16" s="14" customFormat="1" ht="13">
      <c r="A6" s="12">
        <v>1</v>
      </c>
      <c r="B6" s="13">
        <v>2</v>
      </c>
      <c r="C6" s="13">
        <v>3</v>
      </c>
      <c r="D6" s="13">
        <v>4</v>
      </c>
      <c r="E6" s="13">
        <v>5</v>
      </c>
      <c r="F6" s="13">
        <v>6</v>
      </c>
      <c r="G6" s="13">
        <v>7</v>
      </c>
      <c r="H6" s="13">
        <f>G6+1</f>
        <v>8</v>
      </c>
      <c r="I6" s="13">
        <f>H6+1</f>
        <v>9</v>
      </c>
      <c r="J6" s="13">
        <f>I6+1</f>
        <v>10</v>
      </c>
      <c r="K6" s="13">
        <f>J6+1</f>
        <v>11</v>
      </c>
      <c r="L6" s="13">
        <f>K6+1</f>
        <v>12</v>
      </c>
    </row>
    <row r="7" spans="1:16" ht="17.25" customHeight="1">
      <c r="A7" s="36" t="s">
        <v>25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</row>
    <row r="8" spans="1:16" ht="15.75" customHeight="1">
      <c r="A8" s="34" t="s">
        <v>17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</row>
    <row r="9" spans="1:16" ht="15.75" customHeight="1">
      <c r="A9" s="34" t="s">
        <v>29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</row>
    <row r="10" spans="1:16" ht="84.75" customHeight="1">
      <c r="A10" s="16" t="s">
        <v>26</v>
      </c>
      <c r="B10" s="8" t="s">
        <v>18</v>
      </c>
      <c r="C10" s="8" t="s">
        <v>19</v>
      </c>
      <c r="D10" s="22" t="s">
        <v>16</v>
      </c>
      <c r="E10" s="23">
        <v>81.599999999999994</v>
      </c>
      <c r="F10" s="23">
        <v>85.5</v>
      </c>
      <c r="G10" s="21">
        <v>100</v>
      </c>
      <c r="H10" s="24">
        <v>2999322.44</v>
      </c>
      <c r="I10" s="25">
        <v>2999322.44</v>
      </c>
      <c r="J10" s="25">
        <v>0</v>
      </c>
      <c r="K10" s="18">
        <f>I10/H10*100</f>
        <v>100</v>
      </c>
      <c r="L10" s="7" t="s">
        <v>0</v>
      </c>
    </row>
    <row r="11" spans="1:16" ht="35.25" customHeight="1">
      <c r="A11" s="9" t="s">
        <v>27</v>
      </c>
      <c r="B11" s="10" t="s">
        <v>22</v>
      </c>
      <c r="C11" s="10" t="s">
        <v>20</v>
      </c>
      <c r="D11" s="26" t="s">
        <v>21</v>
      </c>
      <c r="E11" s="27">
        <v>0.3</v>
      </c>
      <c r="F11" s="27">
        <v>0.3</v>
      </c>
      <c r="G11" s="21">
        <f>F11/E11*100</f>
        <v>100</v>
      </c>
      <c r="H11" s="24">
        <v>522295.14</v>
      </c>
      <c r="I11" s="24">
        <v>350406.62</v>
      </c>
      <c r="J11" s="24">
        <v>171888.52</v>
      </c>
      <c r="K11" s="18">
        <f>I11/H11*100</f>
        <v>67.089772269372446</v>
      </c>
      <c r="L11" s="7" t="s">
        <v>0</v>
      </c>
    </row>
    <row r="12" spans="1:16" ht="15.75" customHeight="1">
      <c r="A12" s="38" t="s">
        <v>30</v>
      </c>
      <c r="B12" s="38"/>
      <c r="C12" s="38"/>
      <c r="D12" s="38"/>
      <c r="E12" s="38"/>
      <c r="F12" s="38"/>
      <c r="G12" s="21">
        <v>100</v>
      </c>
      <c r="H12" s="39" t="s">
        <v>31</v>
      </c>
      <c r="I12" s="40"/>
      <c r="J12" s="41"/>
      <c r="K12" s="20">
        <f>+(I10+I11)/(H10+H11-J11)*100</f>
        <v>100</v>
      </c>
      <c r="L12" s="17" t="s">
        <v>28</v>
      </c>
    </row>
    <row r="13" spans="1:16" ht="18" customHeight="1">
      <c r="A13" s="28" t="s">
        <v>32</v>
      </c>
      <c r="B13" s="29"/>
      <c r="C13" s="29"/>
      <c r="D13" s="29"/>
      <c r="E13" s="29"/>
      <c r="F13" s="30"/>
      <c r="G13" s="18">
        <v>100</v>
      </c>
      <c r="H13" s="31" t="s">
        <v>33</v>
      </c>
      <c r="I13" s="32"/>
      <c r="J13" s="33"/>
      <c r="K13" s="20">
        <v>100</v>
      </c>
      <c r="L13" s="19" t="s">
        <v>28</v>
      </c>
    </row>
    <row r="14" spans="1:16" ht="18" customHeight="1">
      <c r="A14" s="28" t="s">
        <v>34</v>
      </c>
      <c r="B14" s="29"/>
      <c r="C14" s="29"/>
      <c r="D14" s="29"/>
      <c r="E14" s="29"/>
      <c r="F14" s="29"/>
      <c r="G14" s="29"/>
      <c r="H14" s="29"/>
      <c r="I14" s="29"/>
      <c r="J14" s="29"/>
      <c r="K14" s="30"/>
      <c r="L14" s="19">
        <f>G13*0.8+K13*0.2</f>
        <v>100</v>
      </c>
    </row>
    <row r="15" spans="1:16" ht="18" customHeight="1">
      <c r="A15" s="28" t="s">
        <v>35</v>
      </c>
      <c r="B15" s="29"/>
      <c r="C15" s="29"/>
      <c r="D15" s="29"/>
      <c r="E15" s="29"/>
      <c r="F15" s="29"/>
      <c r="G15" s="29"/>
      <c r="H15" s="29"/>
      <c r="I15" s="29"/>
      <c r="J15" s="29"/>
      <c r="K15" s="30"/>
      <c r="L15" s="18">
        <v>100</v>
      </c>
    </row>
    <row r="16" spans="1:16" ht="29.25" customHeight="1">
      <c r="A16" s="4"/>
      <c r="B16" s="52" t="s">
        <v>8</v>
      </c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6"/>
      <c r="N16" s="6"/>
      <c r="O16" s="6"/>
      <c r="P16" s="6"/>
    </row>
    <row r="17" spans="1:12" ht="39" customHeight="1">
      <c r="A17" s="4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</row>
    <row r="18" spans="1:12" s="15" customFormat="1" ht="39" customHeight="1">
      <c r="A18" s="1"/>
      <c r="B18" s="53" t="s">
        <v>23</v>
      </c>
      <c r="C18" s="53"/>
      <c r="D18" s="5"/>
      <c r="E18" s="5"/>
      <c r="F18" s="5"/>
      <c r="G18" s="5"/>
      <c r="H18" s="5"/>
      <c r="I18" s="5"/>
      <c r="J18" s="54" t="s">
        <v>24</v>
      </c>
      <c r="K18" s="54"/>
      <c r="L18" s="54"/>
    </row>
    <row r="19" spans="1:12" ht="39" customHeight="1">
      <c r="A19" s="4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</row>
  </sheetData>
  <mergeCells count="23">
    <mergeCell ref="B16:L16"/>
    <mergeCell ref="D4:D5"/>
    <mergeCell ref="B18:C18"/>
    <mergeCell ref="J18:L18"/>
    <mergeCell ref="A1:L1"/>
    <mergeCell ref="A3:A5"/>
    <mergeCell ref="B3:B5"/>
    <mergeCell ref="C4:C5"/>
    <mergeCell ref="A7:L7"/>
    <mergeCell ref="A9:L9"/>
    <mergeCell ref="A12:F12"/>
    <mergeCell ref="H12:J12"/>
    <mergeCell ref="K3:K5"/>
    <mergeCell ref="E4:F4"/>
    <mergeCell ref="C3:F3"/>
    <mergeCell ref="L3:L5"/>
    <mergeCell ref="H3:J4"/>
    <mergeCell ref="G3:G5"/>
    <mergeCell ref="A13:F13"/>
    <mergeCell ref="H13:J13"/>
    <mergeCell ref="A15:K15"/>
    <mergeCell ref="A14:K14"/>
    <mergeCell ref="A8:L8"/>
  </mergeCells>
  <phoneticPr fontId="3" type="noConversion"/>
  <pageMargins left="0.33" right="0.31" top="0.67" bottom="0.23" header="0.3" footer="0.17"/>
  <pageSetup paperSize="9" scale="5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Оценка</vt:lpstr>
      <vt:lpstr>Оценка!Область_печати</vt:lpstr>
    </vt:vector>
  </TitlesOfParts>
  <Company>КФиК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мю</dc:creator>
  <cp:lastModifiedBy>User</cp:lastModifiedBy>
  <cp:lastPrinted>2023-05-05T06:46:22Z</cp:lastPrinted>
  <dcterms:created xsi:type="dcterms:W3CDTF">2011-02-09T02:44:53Z</dcterms:created>
  <dcterms:modified xsi:type="dcterms:W3CDTF">2023-05-12T03:00:41Z</dcterms:modified>
</cp:coreProperties>
</file>